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<sst xmlns="http://schemas.openxmlformats.org/spreadsheetml/2006/main" count="35" uniqueCount="25">
  <si>
    <t>Jumlah dan Luas Ruang Terbuka Hijau yang dikelola Pemerintah Menurut Kecamatan di Kabupaten Rembang</t>
  </si>
  <si>
    <t>Kode Kecamatan</t>
  </si>
  <si>
    <t>Kecamatan</t>
  </si>
  <si>
    <t>Jumlah (Ruang)</t>
  </si>
  <si>
    <t>Luas (Ha)</t>
  </si>
  <si>
    <t>Rasio</t>
  </si>
  <si>
    <t>Sumber</t>
  </si>
  <si>
    <t>Bulu</t>
  </si>
  <si>
    <t>Gunem</t>
  </si>
  <si>
    <t>Sale</t>
  </si>
  <si>
    <t>Sarang</t>
  </si>
  <si>
    <t>Kragan</t>
  </si>
  <si>
    <t>Pamotan</t>
  </si>
  <si>
    <t>Sulang</t>
  </si>
  <si>
    <t>Kaliori</t>
  </si>
  <si>
    <t>Rembang</t>
  </si>
  <si>
    <t>Pancur</t>
  </si>
  <si>
    <t>Sedan</t>
  </si>
  <si>
    <t>Sluke</t>
  </si>
  <si>
    <t>Lasem</t>
  </si>
  <si>
    <t>Kab Rembang</t>
  </si>
  <si>
    <t>Ket:</t>
  </si>
  <si>
    <t>Rasio Ruang Terbuka Hijau Per Satuan Luas Wilayah</t>
  </si>
  <si>
    <t xml:space="preserve">Luas Wilayah Kabupaten Rembang : </t>
  </si>
  <si>
    <t>Ha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</si>
</sst>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0"/>
  </numFmts>
  <fonts count="4">
    <font>
      <sz val="10.0"/>
      <color rgb="FF000000"/>
      <name val="Arial"/>
      <scheme val="minor"/>
    </font>
    <font>
      <sz val="11.0"/>
      <color theme="1"/>
      <name val="Calibri"/>
    </font>
    <font>
      <b/>
      <sz val="11.0"/>
      <color theme="1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vertical="bottom"/>
    </xf>
    <xf borderId="2" fillId="0" fontId="2" numFmtId="0" xfId="0" applyAlignment="1" applyBorder="1" applyFont="1">
      <alignment horizontal="center" shrinkToFit="0" vertical="bottom" wrapText="1"/>
    </xf>
    <xf borderId="3" fillId="0" fontId="3" numFmtId="0" xfId="0" applyBorder="1" applyFont="1"/>
    <xf borderId="4" fillId="0" fontId="3" numFmtId="0" xfId="0" applyBorder="1" applyFont="1"/>
    <xf borderId="1" fillId="0" fontId="2" numFmtId="0" xfId="0" applyAlignment="1" applyBorder="1" applyFont="1">
      <alignment horizontal="center" shrinkToFit="0" wrapText="1"/>
    </xf>
    <xf borderId="1" fillId="0" fontId="1" numFmtId="1" xfId="0" applyAlignment="1" applyBorder="1" applyFont="1" applyNumberFormat="1">
      <alignment vertical="bottom"/>
    </xf>
    <xf borderId="1" fillId="0" fontId="1" numFmtId="1" xfId="0" applyAlignment="1" applyBorder="1" applyFont="1" applyNumberFormat="1">
      <alignment horizontal="center" vertical="bottom"/>
    </xf>
    <xf borderId="1" fillId="0" fontId="1" numFmtId="0" xfId="0" applyAlignment="1" applyBorder="1" applyFont="1">
      <alignment horizontal="right" vertical="bottom"/>
    </xf>
    <xf borderId="1" fillId="0" fontId="1" numFmtId="164" xfId="0" applyAlignment="1" applyBorder="1" applyFont="1" applyNumberFormat="1">
      <alignment horizontal="right" vertical="bottom"/>
    </xf>
    <xf borderId="1" fillId="0" fontId="1" numFmtId="164" xfId="0" applyAlignment="1" applyBorder="1" applyFont="1" applyNumberFormat="1">
      <alignment vertical="bottom"/>
    </xf>
    <xf borderId="1" fillId="0" fontId="2" numFmtId="0" xfId="0" applyAlignment="1" applyBorder="1" applyFont="1">
      <alignment horizontal="center" vertical="bottom"/>
    </xf>
    <xf borderId="1" fillId="2" fontId="1" numFmtId="0" xfId="0" applyAlignment="1" applyBorder="1" applyFill="1" applyFont="1">
      <alignment horizontal="center" shrinkToFit="0" vertical="top" wrapText="1"/>
    </xf>
    <xf borderId="1" fillId="3" fontId="1" numFmtId="0" xfId="0" applyAlignment="1" applyBorder="1" applyFill="1" applyFont="1">
      <alignment horizontal="center" shrinkToFit="0" vertical="top" wrapText="1"/>
    </xf>
    <xf borderId="1" fillId="2" fontId="1" numFmtId="1" xfId="0" applyAlignment="1" applyBorder="1" applyFont="1" applyNumberFormat="1">
      <alignment horizontal="center" shrinkToFit="0" vertical="top" wrapText="1"/>
    </xf>
    <xf borderId="1" fillId="2" fontId="1" numFmtId="164" xfId="0" applyAlignment="1" applyBorder="1" applyFont="1" applyNumberFormat="1">
      <alignment horizontal="right" vertical="bottom"/>
    </xf>
    <xf borderId="0" fillId="3" fontId="1" numFmtId="0" xfId="0" applyAlignment="1" applyFont="1">
      <alignment horizontal="right" vertical="bottom"/>
    </xf>
    <xf borderId="0" fillId="0" fontId="1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>
      <c r="A3" s="2"/>
      <c r="B3" s="2"/>
      <c r="C3" s="3">
        <v>2022.0</v>
      </c>
      <c r="D3" s="4"/>
      <c r="E3" s="5"/>
      <c r="F3" s="3">
        <v>2023.0</v>
      </c>
      <c r="G3" s="4"/>
      <c r="H3" s="5"/>
      <c r="I3" s="3">
        <v>2024.0</v>
      </c>
      <c r="J3" s="4"/>
      <c r="K3" s="5"/>
      <c r="L3" s="3">
        <v>2025.0</v>
      </c>
      <c r="M3" s="4"/>
      <c r="N3" s="5"/>
      <c r="O3" s="1"/>
    </row>
    <row r="4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3</v>
      </c>
      <c r="G4" s="6" t="s">
        <v>4</v>
      </c>
      <c r="H4" s="6" t="s">
        <v>5</v>
      </c>
      <c r="I4" s="6" t="s">
        <v>3</v>
      </c>
      <c r="J4" s="6" t="s">
        <v>4</v>
      </c>
      <c r="K4" s="6" t="s">
        <v>5</v>
      </c>
      <c r="L4" s="6" t="s">
        <v>3</v>
      </c>
      <c r="M4" s="6" t="s">
        <v>4</v>
      </c>
      <c r="N4" s="6" t="s">
        <v>5</v>
      </c>
      <c r="O4" s="1"/>
    </row>
    <row r="5">
      <c r="A5" s="2"/>
      <c r="B5" s="2" t="s">
        <v>6</v>
      </c>
      <c r="C5" s="7"/>
      <c r="D5" s="7"/>
      <c r="E5" s="7"/>
      <c r="F5" s="7"/>
      <c r="G5" s="7"/>
      <c r="H5" s="7"/>
      <c r="I5" s="8">
        <v>105.0</v>
      </c>
      <c r="J5" s="7"/>
      <c r="K5" s="7"/>
      <c r="L5" s="9">
        <v>105.0</v>
      </c>
      <c r="M5" s="10">
        <v>49.204</v>
      </c>
      <c r="N5" s="9">
        <f>M5/E24*100</f>
        <v>0.04746213948</v>
      </c>
      <c r="O5" s="1"/>
    </row>
    <row r="6">
      <c r="A6" s="2"/>
      <c r="B6" s="2" t="s">
        <v>7</v>
      </c>
      <c r="C6" s="7"/>
      <c r="D6" s="7"/>
      <c r="E6" s="7"/>
      <c r="F6" s="7"/>
      <c r="G6" s="7"/>
      <c r="H6" s="7"/>
      <c r="I6" s="8">
        <v>5.0</v>
      </c>
      <c r="J6" s="7"/>
      <c r="K6" s="7"/>
      <c r="L6" s="9">
        <v>5.0</v>
      </c>
      <c r="M6" s="10">
        <v>1.623</v>
      </c>
      <c r="N6" s="9">
        <f>M6/E24*100</f>
        <v>0.001565544516</v>
      </c>
      <c r="O6" s="1"/>
    </row>
    <row r="7">
      <c r="A7" s="2"/>
      <c r="B7" s="2" t="s">
        <v>8</v>
      </c>
      <c r="C7" s="7"/>
      <c r="D7" s="7"/>
      <c r="E7" s="7"/>
      <c r="F7" s="7"/>
      <c r="G7" s="7"/>
      <c r="H7" s="7"/>
      <c r="I7" s="8">
        <v>2.0</v>
      </c>
      <c r="J7" s="7"/>
      <c r="K7" s="7"/>
      <c r="L7" s="9">
        <v>2.0</v>
      </c>
      <c r="M7" s="10">
        <v>11.55</v>
      </c>
      <c r="N7" s="9">
        <f>M7/E24*100</f>
        <v>0.01114112086</v>
      </c>
      <c r="O7" s="1"/>
    </row>
    <row r="8">
      <c r="A8" s="2"/>
      <c r="B8" s="2" t="s">
        <v>9</v>
      </c>
      <c r="C8" s="7"/>
      <c r="D8" s="7"/>
      <c r="E8" s="7"/>
      <c r="F8" s="7"/>
      <c r="G8" s="7"/>
      <c r="H8" s="7"/>
      <c r="I8" s="8">
        <v>1.0</v>
      </c>
      <c r="J8" s="7"/>
      <c r="K8" s="7"/>
      <c r="L8" s="9">
        <v>1.0</v>
      </c>
      <c r="M8" s="10">
        <v>0.12</v>
      </c>
      <c r="N8" s="9">
        <f>M8/E24*100</f>
        <v>0.0001157519051</v>
      </c>
      <c r="O8" s="1"/>
    </row>
    <row r="9">
      <c r="A9" s="2"/>
      <c r="B9" s="2" t="s">
        <v>10</v>
      </c>
      <c r="C9" s="7"/>
      <c r="D9" s="7"/>
      <c r="E9" s="7"/>
      <c r="F9" s="7"/>
      <c r="G9" s="7"/>
      <c r="H9" s="7"/>
      <c r="I9" s="7"/>
      <c r="J9" s="7"/>
      <c r="K9" s="7"/>
      <c r="L9" s="2"/>
      <c r="M9" s="11"/>
      <c r="N9" s="2"/>
      <c r="O9" s="1"/>
    </row>
    <row r="10">
      <c r="A10" s="2"/>
      <c r="B10" s="2" t="s">
        <v>11</v>
      </c>
      <c r="C10" s="7"/>
      <c r="D10" s="7"/>
      <c r="E10" s="7"/>
      <c r="F10" s="7"/>
      <c r="G10" s="7"/>
      <c r="H10" s="7"/>
      <c r="I10" s="7"/>
      <c r="J10" s="7"/>
      <c r="K10" s="7"/>
      <c r="L10" s="2"/>
      <c r="M10" s="11"/>
      <c r="N10" s="2"/>
      <c r="O10" s="1"/>
    </row>
    <row r="11">
      <c r="A11" s="2"/>
      <c r="B11" s="2" t="s">
        <v>12</v>
      </c>
      <c r="C11" s="7"/>
      <c r="D11" s="7"/>
      <c r="E11" s="7"/>
      <c r="F11" s="7"/>
      <c r="G11" s="7"/>
      <c r="H11" s="7"/>
      <c r="I11" s="8">
        <v>4.0</v>
      </c>
      <c r="J11" s="7"/>
      <c r="K11" s="7"/>
      <c r="L11" s="9">
        <v>4.0</v>
      </c>
      <c r="M11" s="10">
        <v>68.09</v>
      </c>
      <c r="N11" s="9">
        <f>M11/E24*100</f>
        <v>0.06567956014</v>
      </c>
      <c r="O11" s="1"/>
    </row>
    <row r="12">
      <c r="A12" s="2"/>
      <c r="B12" s="2" t="s">
        <v>13</v>
      </c>
      <c r="C12" s="7"/>
      <c r="D12" s="7"/>
      <c r="E12" s="7"/>
      <c r="F12" s="7"/>
      <c r="G12" s="7"/>
      <c r="H12" s="7"/>
      <c r="I12" s="8">
        <v>3.0</v>
      </c>
      <c r="J12" s="7"/>
      <c r="K12" s="7"/>
      <c r="L12" s="9">
        <v>3.0</v>
      </c>
      <c r="M12" s="10">
        <v>7.661</v>
      </c>
      <c r="N12" s="9">
        <f>M12/103.752*100%</f>
        <v>0.07383954044</v>
      </c>
      <c r="O12" s="1"/>
    </row>
    <row r="13">
      <c r="A13" s="2"/>
      <c r="B13" s="2" t="s">
        <v>14</v>
      </c>
      <c r="C13" s="7"/>
      <c r="D13" s="7"/>
      <c r="E13" s="7"/>
      <c r="F13" s="7"/>
      <c r="G13" s="7"/>
      <c r="H13" s="7"/>
      <c r="I13" s="8">
        <v>5.0</v>
      </c>
      <c r="J13" s="7"/>
      <c r="K13" s="7"/>
      <c r="L13" s="9">
        <v>5.0</v>
      </c>
      <c r="M13" s="10">
        <v>5.003</v>
      </c>
      <c r="N13" s="9">
        <f>M13/E24*100</f>
        <v>0.004825889843</v>
      </c>
      <c r="O13" s="1"/>
    </row>
    <row r="14">
      <c r="A14" s="2"/>
      <c r="B14" s="2" t="s">
        <v>15</v>
      </c>
      <c r="C14" s="7"/>
      <c r="D14" s="7"/>
      <c r="E14" s="7"/>
      <c r="F14" s="7"/>
      <c r="G14" s="7"/>
      <c r="H14" s="7"/>
      <c r="I14" s="8">
        <v>39.0</v>
      </c>
      <c r="J14" s="7"/>
      <c r="K14" s="7"/>
      <c r="L14" s="9">
        <v>39.0</v>
      </c>
      <c r="M14" s="9">
        <v>137.783</v>
      </c>
      <c r="N14" s="9">
        <f>M14/E24*100</f>
        <v>0.1329053728</v>
      </c>
      <c r="O14" s="1"/>
    </row>
    <row r="15">
      <c r="A15" s="2"/>
      <c r="B15" s="2" t="s">
        <v>16</v>
      </c>
      <c r="C15" s="7"/>
      <c r="D15" s="7"/>
      <c r="E15" s="7"/>
      <c r="F15" s="7"/>
      <c r="G15" s="7"/>
      <c r="H15" s="7"/>
      <c r="I15" s="8">
        <v>2.0</v>
      </c>
      <c r="J15" s="7"/>
      <c r="K15" s="7"/>
      <c r="L15" s="9">
        <v>2.0</v>
      </c>
      <c r="M15" s="9">
        <v>84.437</v>
      </c>
      <c r="N15" s="9">
        <f>M15/E24*100</f>
        <v>0.08144786341</v>
      </c>
      <c r="O15" s="1"/>
    </row>
    <row r="16">
      <c r="A16" s="2"/>
      <c r="B16" s="2" t="s">
        <v>17</v>
      </c>
      <c r="C16" s="7"/>
      <c r="D16" s="7"/>
      <c r="E16" s="7"/>
      <c r="F16" s="7"/>
      <c r="G16" s="7"/>
      <c r="H16" s="7"/>
      <c r="I16" s="8">
        <v>1.0</v>
      </c>
      <c r="J16" s="7"/>
      <c r="K16" s="7"/>
      <c r="L16" s="9">
        <v>1.0</v>
      </c>
      <c r="M16" s="9">
        <v>0.547</v>
      </c>
      <c r="N16" s="9">
        <f>M16/E24*100</f>
        <v>0.0005276357673</v>
      </c>
      <c r="O16" s="1"/>
    </row>
    <row r="17">
      <c r="A17" s="2"/>
      <c r="B17" s="2" t="s">
        <v>18</v>
      </c>
      <c r="C17" s="7"/>
      <c r="D17" s="7"/>
      <c r="E17" s="7"/>
      <c r="F17" s="7"/>
      <c r="G17" s="7"/>
      <c r="H17" s="7"/>
      <c r="I17" s="7"/>
      <c r="J17" s="7"/>
      <c r="K17" s="7"/>
      <c r="L17" s="2"/>
      <c r="M17" s="2"/>
      <c r="N17" s="2"/>
      <c r="O17" s="1"/>
    </row>
    <row r="18">
      <c r="A18" s="2"/>
      <c r="B18" s="2" t="s">
        <v>19</v>
      </c>
      <c r="C18" s="7"/>
      <c r="D18" s="7"/>
      <c r="E18" s="7"/>
      <c r="F18" s="7"/>
      <c r="G18" s="7"/>
      <c r="H18" s="7"/>
      <c r="I18" s="8">
        <v>13.0</v>
      </c>
      <c r="J18" s="7"/>
      <c r="K18" s="7"/>
      <c r="L18" s="9">
        <v>14.0</v>
      </c>
      <c r="M18" s="9">
        <v>51.803</v>
      </c>
      <c r="N18" s="9">
        <f>M18/E24*100</f>
        <v>0.04996913283</v>
      </c>
      <c r="O18" s="1"/>
    </row>
    <row r="19">
      <c r="A19" s="2"/>
      <c r="B19" s="12" t="s">
        <v>20</v>
      </c>
      <c r="C19" s="13">
        <v>39.0</v>
      </c>
      <c r="D19" s="13">
        <v>137.78355</v>
      </c>
      <c r="E19" s="14">
        <v>12.695</v>
      </c>
      <c r="F19" s="13">
        <v>39.0</v>
      </c>
      <c r="G19" s="13">
        <v>137.78355</v>
      </c>
      <c r="H19" s="14">
        <v>12.695</v>
      </c>
      <c r="I19" s="15">
        <f>sum(I5:I18)</f>
        <v>180</v>
      </c>
      <c r="J19" s="13">
        <v>137.78355</v>
      </c>
      <c r="K19" s="14">
        <v>12.695</v>
      </c>
      <c r="L19" s="9">
        <f t="shared" ref="L19:M19" si="1">sum(L5:L18)</f>
        <v>181</v>
      </c>
      <c r="M19" s="16">
        <f t="shared" si="1"/>
        <v>417.821</v>
      </c>
      <c r="N19" s="17">
        <f>M19/E24*100</f>
        <v>0.4030298061</v>
      </c>
      <c r="O19" s="1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>
      <c r="A22" s="1" t="s">
        <v>21</v>
      </c>
      <c r="B22" s="1"/>
      <c r="C22" s="1"/>
      <c r="D22" s="1"/>
      <c r="E22" s="1"/>
      <c r="F22" s="1"/>
      <c r="G22" s="1"/>
      <c r="H22" s="1"/>
      <c r="I22" s="1"/>
      <c r="J22" s="18">
        <f>J19/E24</f>
        <v>0.001329059033</v>
      </c>
      <c r="K22" s="1"/>
      <c r="L22" s="1"/>
      <c r="M22" s="1"/>
      <c r="N22" s="1"/>
      <c r="O22" s="1"/>
    </row>
    <row r="23">
      <c r="A23" s="1" t="s">
        <v>5</v>
      </c>
      <c r="B23" s="1" t="s">
        <v>22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>
      <c r="A24" s="1" t="s">
        <v>23</v>
      </c>
      <c r="B24" s="1"/>
      <c r="C24" s="1"/>
      <c r="D24" s="1"/>
      <c r="E24" s="18">
        <v>103670.0</v>
      </c>
      <c r="F24" s="1" t="s">
        <v>24</v>
      </c>
      <c r="G24" s="1"/>
      <c r="H24" s="1"/>
      <c r="I24" s="1"/>
      <c r="J24" s="1"/>
      <c r="K24" s="1"/>
      <c r="L24" s="1"/>
      <c r="M24" s="1"/>
      <c r="N24" s="1"/>
      <c r="O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</sheetData>
  <mergeCells count="4">
    <mergeCell ref="C3:E3"/>
    <mergeCell ref="F3:H3"/>
    <mergeCell ref="I3:K3"/>
    <mergeCell ref="L3:N3"/>
  </mergeCells>
  <drawing r:id="rId1"/>
</worksheet>
</file>