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CB25958E-EC7E-446D-B7A1-C77A5AFA3822}" xr6:coauthVersionLast="47" xr6:coauthVersionMax="47" xr10:uidLastSave="{00000000-0000-0000-0000-000000000000}"/>
  <bookViews>
    <workbookView xWindow="-120" yWindow="-120" windowWidth="20730" windowHeight="11760" xr2:uid="{EEA4CB01-B113-451D-8645-242D2D46A0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1" l="1"/>
  <c r="H23" i="1"/>
  <c r="H22" i="1"/>
  <c r="H21" i="1"/>
  <c r="I20" i="1"/>
  <c r="G20" i="1"/>
  <c r="H20" i="1" s="1"/>
  <c r="F20" i="1"/>
  <c r="E20" i="1"/>
  <c r="D20" i="1"/>
  <c r="C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</calcChain>
</file>

<file path=xl/sharedStrings.xml><?xml version="1.0" encoding="utf-8"?>
<sst xmlns="http://schemas.openxmlformats.org/spreadsheetml/2006/main" count="48" uniqueCount="48">
  <si>
    <t>TABEL VII.1</t>
  </si>
  <si>
    <t>LUAS AREAL PANEN, PRODUKSI DAN JUMLAH PETANI KOMODITI KELAPA KABUPATEN REMBANG TAHUN 2024</t>
  </si>
  <si>
    <t>No.</t>
  </si>
  <si>
    <t>KECAMATAN</t>
  </si>
  <si>
    <t>LUAS AREAL (Ha)</t>
  </si>
  <si>
    <t>PRODUKSI</t>
  </si>
  <si>
    <t>Jumlah petani (KK)</t>
  </si>
  <si>
    <t>TBM</t>
  </si>
  <si>
    <t>TM</t>
  </si>
  <si>
    <t>TT/TR</t>
  </si>
  <si>
    <t>JML</t>
  </si>
  <si>
    <t>kg</t>
  </si>
  <si>
    <t>Rata-rata Produksi kg/Ha</t>
  </si>
  <si>
    <t>1.</t>
  </si>
  <si>
    <t>SUMBER</t>
  </si>
  <si>
    <t>2.</t>
  </si>
  <si>
    <t>BULU</t>
  </si>
  <si>
    <t>3.</t>
  </si>
  <si>
    <t>GUNEM</t>
  </si>
  <si>
    <t>4.</t>
  </si>
  <si>
    <t>SALE</t>
  </si>
  <si>
    <t>5.</t>
  </si>
  <si>
    <t>SARANG</t>
  </si>
  <si>
    <t>6.</t>
  </si>
  <si>
    <t>SEDAN</t>
  </si>
  <si>
    <t>7.</t>
  </si>
  <si>
    <t>PAMOTAN</t>
  </si>
  <si>
    <t>8.</t>
  </si>
  <si>
    <t>SULANG</t>
  </si>
  <si>
    <t>9.</t>
  </si>
  <si>
    <t>KALIORI</t>
  </si>
  <si>
    <t>10.</t>
  </si>
  <si>
    <t>REMBANG</t>
  </si>
  <si>
    <t>11.</t>
  </si>
  <si>
    <t>PANCUR</t>
  </si>
  <si>
    <t>12.</t>
  </si>
  <si>
    <t>KRAGAN</t>
  </si>
  <si>
    <t>13.</t>
  </si>
  <si>
    <t>SLUKE</t>
  </si>
  <si>
    <t>-</t>
  </si>
  <si>
    <t>14.</t>
  </si>
  <si>
    <t>LASEM</t>
  </si>
  <si>
    <t>Jumlah</t>
  </si>
  <si>
    <t>Tahun 2023</t>
  </si>
  <si>
    <t>Tahun 2022</t>
  </si>
  <si>
    <t>Tahun 2021</t>
  </si>
  <si>
    <t>Tahun 2020</t>
  </si>
  <si>
    <t>Sumber/Source: Dinas Pertanian dan Pangan Kabupaten Rembang/Agriculture and Food Office of Rembang Regency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</si>
</sst>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_-;_-@"/>
  </numFmts>
  <fonts count="7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b/>
      <sz val="9"/>
      <color rgb="FF000000"/>
      <name val="Arial"/>
    </font>
    <font>
      <sz val="9"/>
      <color rgb="FF000000"/>
      <name val="Calibri"/>
    </font>
    <font>
      <sz val="11"/>
      <name val="Calibri"/>
    </font>
    <font>
      <sz val="9"/>
      <color theme="1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FF"/>
        <bgColor rgb="FF00FFFF"/>
      </patternFill>
    </fill>
  </fills>
  <borders count="15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3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4" xfId="0" applyFont="1" applyBorder="1"/>
    <xf numFmtId="0" fontId="4" fillId="0" borderId="5" xfId="0" applyFont="1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6" xfId="0" applyFont="1" applyBorder="1"/>
    <xf numFmtId="164" fontId="5" fillId="2" borderId="7" xfId="0" applyNumberFormat="1" applyFont="1" applyFill="1" applyBorder="1" applyAlignment="1">
      <alignment vertical="center"/>
    </xf>
    <xf numFmtId="164" fontId="5" fillId="2" borderId="8" xfId="0" applyNumberFormat="1" applyFont="1" applyFill="1" applyBorder="1" applyAlignment="1">
      <alignment vertical="center"/>
    </xf>
    <xf numFmtId="164" fontId="3" fillId="0" borderId="8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5" fillId="0" borderId="10" xfId="0" applyNumberFormat="1" applyFont="1" applyBorder="1" applyAlignment="1">
      <alignment vertical="center"/>
    </xf>
    <xf numFmtId="164" fontId="5" fillId="2" borderId="9" xfId="0" applyNumberFormat="1" applyFont="1" applyFill="1" applyBorder="1" applyAlignment="1">
      <alignment vertical="center"/>
    </xf>
    <xf numFmtId="164" fontId="5" fillId="2" borderId="10" xfId="0" applyNumberFormat="1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/>
    <xf numFmtId="0" fontId="5" fillId="0" borderId="10" xfId="0" applyFont="1" applyBorder="1" applyAlignment="1">
      <alignment horizontal="right" vertical="center"/>
    </xf>
    <xf numFmtId="0" fontId="5" fillId="0" borderId="11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 applyAlignment="1">
      <alignment vertical="center"/>
    </xf>
    <xf numFmtId="164" fontId="3" fillId="3" borderId="7" xfId="0" applyNumberFormat="1" applyFont="1" applyFill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1" fillId="0" borderId="4" xfId="0" applyFont="1" applyBorder="1"/>
    <xf numFmtId="0" fontId="3" fillId="0" borderId="11" xfId="0" applyFont="1" applyBorder="1"/>
    <xf numFmtId="3" fontId="3" fillId="0" borderId="11" xfId="0" applyNumberFormat="1" applyFont="1" applyBorder="1" applyAlignment="1">
      <alignment vertical="center"/>
    </xf>
    <xf numFmtId="164" fontId="3" fillId="0" borderId="11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vertical="center"/>
    </xf>
    <xf numFmtId="0" fontId="1" fillId="0" borderId="13" xfId="0" applyFont="1" applyBorder="1"/>
    <xf numFmtId="0" fontId="3" fillId="0" borderId="14" xfId="0" applyFont="1" applyBorder="1"/>
    <xf numFmtId="3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3" fontId="3" fillId="0" borderId="13" xfId="0" applyNumberFormat="1" applyFont="1" applyBorder="1" applyAlignment="1">
      <alignment vertical="center"/>
    </xf>
    <xf numFmtId="0" fontId="3" fillId="0" borderId="13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EECB3-59B7-4ED0-B6F5-474EC1B7426E}">
  <dimension ref="A1:I25"/>
  <sheetViews>
    <sheetView tabSelected="1" workbookViewId="0">
      <selection activeCell="A2" sqref="A2:I2"/>
    </sheetView>
  </sheetViews>
  <sheetFormatPr defaultRowHeight="15"/>
  <cols>
    <col min="1" max="9" width="14.7109375" customWidth="1"/>
  </cols>
  <sheetData>
    <row r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2"/>
      <c r="C2" s="2"/>
      <c r="D2" s="2"/>
      <c r="E2" s="2"/>
      <c r="F2" s="2"/>
      <c r="G2" s="2"/>
      <c r="H2" s="2"/>
      <c r="I2" s="2"/>
    </row>
    <row r="3" spans="1:9" ht="15.75" thickBot="1">
      <c r="A3" s="4"/>
      <c r="B3" s="5"/>
      <c r="C3" s="5"/>
      <c r="D3" s="5"/>
      <c r="E3" s="5"/>
      <c r="F3" s="6"/>
      <c r="G3" s="6"/>
      <c r="H3" s="6"/>
      <c r="I3" s="6"/>
    </row>
    <row r="4" spans="1:9" ht="15.75" thickTop="1">
      <c r="A4" s="7" t="s">
        <v>2</v>
      </c>
      <c r="B4" s="8" t="s">
        <v>3</v>
      </c>
      <c r="C4" s="9" t="s">
        <v>4</v>
      </c>
      <c r="D4" s="10"/>
      <c r="E4" s="10"/>
      <c r="F4" s="10"/>
      <c r="G4" s="9" t="s">
        <v>5</v>
      </c>
      <c r="H4" s="10"/>
      <c r="I4" s="11" t="s">
        <v>6</v>
      </c>
    </row>
    <row r="5" spans="1:9" ht="36">
      <c r="A5" s="12"/>
      <c r="B5" s="13"/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5" t="s">
        <v>12</v>
      </c>
      <c r="I5" s="12"/>
    </row>
    <row r="6" spans="1:9">
      <c r="A6" s="16" t="s">
        <v>13</v>
      </c>
      <c r="B6" s="17" t="s">
        <v>14</v>
      </c>
      <c r="C6" s="18">
        <v>53</v>
      </c>
      <c r="D6" s="19">
        <v>47</v>
      </c>
      <c r="E6" s="19">
        <v>85</v>
      </c>
      <c r="F6" s="20">
        <v>185</v>
      </c>
      <c r="G6" s="18">
        <v>38070</v>
      </c>
      <c r="H6" s="21">
        <f t="shared" ref="H6:H24" si="0">G6/D6</f>
        <v>810</v>
      </c>
      <c r="I6" s="18">
        <v>546</v>
      </c>
    </row>
    <row r="7" spans="1:9">
      <c r="A7" s="16" t="s">
        <v>15</v>
      </c>
      <c r="B7" s="17" t="s">
        <v>16</v>
      </c>
      <c r="C7" s="22">
        <v>104</v>
      </c>
      <c r="D7" s="23">
        <v>200</v>
      </c>
      <c r="E7" s="21">
        <v>32</v>
      </c>
      <c r="F7" s="21">
        <v>336</v>
      </c>
      <c r="G7" s="24">
        <v>163000</v>
      </c>
      <c r="H7" s="21">
        <f t="shared" si="0"/>
        <v>815</v>
      </c>
      <c r="I7" s="22">
        <v>533</v>
      </c>
    </row>
    <row r="8" spans="1:9">
      <c r="A8" s="16" t="s">
        <v>17</v>
      </c>
      <c r="B8" s="17" t="s">
        <v>18</v>
      </c>
      <c r="C8" s="22">
        <v>137</v>
      </c>
      <c r="D8" s="23">
        <v>395</v>
      </c>
      <c r="E8" s="21">
        <v>38</v>
      </c>
      <c r="F8" s="21">
        <v>570</v>
      </c>
      <c r="G8" s="24">
        <v>321925</v>
      </c>
      <c r="H8" s="21">
        <f t="shared" si="0"/>
        <v>815</v>
      </c>
      <c r="I8" s="22">
        <v>1085</v>
      </c>
    </row>
    <row r="9" spans="1:9">
      <c r="A9" s="16" t="s">
        <v>19</v>
      </c>
      <c r="B9" s="17" t="s">
        <v>20</v>
      </c>
      <c r="C9" s="22">
        <v>195</v>
      </c>
      <c r="D9" s="23">
        <v>247</v>
      </c>
      <c r="E9" s="21">
        <v>30</v>
      </c>
      <c r="F9" s="21">
        <v>472</v>
      </c>
      <c r="G9" s="24">
        <v>200070</v>
      </c>
      <c r="H9" s="21">
        <f t="shared" si="0"/>
        <v>810</v>
      </c>
      <c r="I9" s="22">
        <v>1073</v>
      </c>
    </row>
    <row r="10" spans="1:9">
      <c r="A10" s="16" t="s">
        <v>21</v>
      </c>
      <c r="B10" s="17" t="s">
        <v>22</v>
      </c>
      <c r="C10" s="22">
        <v>109</v>
      </c>
      <c r="D10" s="23">
        <v>350</v>
      </c>
      <c r="E10" s="21">
        <v>48</v>
      </c>
      <c r="F10" s="21">
        <v>507</v>
      </c>
      <c r="G10" s="24">
        <v>283500</v>
      </c>
      <c r="H10" s="21">
        <f t="shared" si="0"/>
        <v>810</v>
      </c>
      <c r="I10" s="22">
        <v>1089</v>
      </c>
    </row>
    <row r="11" spans="1:9">
      <c r="A11" s="16" t="s">
        <v>23</v>
      </c>
      <c r="B11" s="17" t="s">
        <v>24</v>
      </c>
      <c r="C11" s="22">
        <v>476</v>
      </c>
      <c r="D11" s="23">
        <v>500</v>
      </c>
      <c r="E11" s="21">
        <v>35</v>
      </c>
      <c r="F11" s="21">
        <v>1011</v>
      </c>
      <c r="G11" s="24">
        <v>407500</v>
      </c>
      <c r="H11" s="21">
        <f t="shared" si="0"/>
        <v>815</v>
      </c>
      <c r="I11" s="22">
        <v>2229</v>
      </c>
    </row>
    <row r="12" spans="1:9">
      <c r="A12" s="16" t="s">
        <v>25</v>
      </c>
      <c r="B12" s="17" t="s">
        <v>26</v>
      </c>
      <c r="C12" s="22">
        <v>281</v>
      </c>
      <c r="D12" s="23">
        <v>550</v>
      </c>
      <c r="E12" s="21">
        <v>30</v>
      </c>
      <c r="F12" s="21">
        <v>861</v>
      </c>
      <c r="G12" s="24">
        <v>448250</v>
      </c>
      <c r="H12" s="21">
        <f t="shared" si="0"/>
        <v>815</v>
      </c>
      <c r="I12" s="22">
        <v>1856</v>
      </c>
    </row>
    <row r="13" spans="1:9">
      <c r="A13" s="16" t="s">
        <v>27</v>
      </c>
      <c r="B13" s="17" t="s">
        <v>28</v>
      </c>
      <c r="C13" s="25">
        <v>224</v>
      </c>
      <c r="D13" s="26">
        <v>269</v>
      </c>
      <c r="E13" s="27">
        <v>16</v>
      </c>
      <c r="F13" s="27">
        <v>509</v>
      </c>
      <c r="G13" s="24">
        <v>219235</v>
      </c>
      <c r="H13" s="21">
        <f t="shared" si="0"/>
        <v>815</v>
      </c>
      <c r="I13" s="22">
        <v>1266</v>
      </c>
    </row>
    <row r="14" spans="1:9">
      <c r="A14" s="16" t="s">
        <v>29</v>
      </c>
      <c r="B14" s="17" t="s">
        <v>30</v>
      </c>
      <c r="C14" s="25">
        <v>20</v>
      </c>
      <c r="D14" s="26">
        <v>22</v>
      </c>
      <c r="E14" s="27">
        <v>8</v>
      </c>
      <c r="F14" s="27">
        <v>50</v>
      </c>
      <c r="G14" s="24">
        <v>17820</v>
      </c>
      <c r="H14" s="21">
        <f t="shared" si="0"/>
        <v>810</v>
      </c>
      <c r="I14" s="25">
        <v>198</v>
      </c>
    </row>
    <row r="15" spans="1:9">
      <c r="A15" s="16" t="s">
        <v>31</v>
      </c>
      <c r="B15" s="17" t="s">
        <v>32</v>
      </c>
      <c r="C15" s="25">
        <v>10</v>
      </c>
      <c r="D15" s="26">
        <v>71</v>
      </c>
      <c r="E15" s="27">
        <v>10</v>
      </c>
      <c r="F15" s="27">
        <v>91</v>
      </c>
      <c r="G15" s="24">
        <v>57510</v>
      </c>
      <c r="H15" s="21">
        <f t="shared" si="0"/>
        <v>810</v>
      </c>
      <c r="I15" s="25">
        <v>172</v>
      </c>
    </row>
    <row r="16" spans="1:9">
      <c r="A16" s="16" t="s">
        <v>33</v>
      </c>
      <c r="B16" s="17" t="s">
        <v>34</v>
      </c>
      <c r="C16" s="25">
        <v>41</v>
      </c>
      <c r="D16" s="26">
        <v>390</v>
      </c>
      <c r="E16" s="27">
        <v>43</v>
      </c>
      <c r="F16" s="27">
        <v>474</v>
      </c>
      <c r="G16" s="24">
        <v>317850</v>
      </c>
      <c r="H16" s="21">
        <f t="shared" si="0"/>
        <v>815</v>
      </c>
      <c r="I16" s="22">
        <v>1424</v>
      </c>
    </row>
    <row r="17" spans="1:9">
      <c r="A17" s="16" t="s">
        <v>35</v>
      </c>
      <c r="B17" s="17" t="s">
        <v>36</v>
      </c>
      <c r="C17" s="28">
        <v>35</v>
      </c>
      <c r="D17" s="26">
        <v>633</v>
      </c>
      <c r="E17" s="27">
        <v>22</v>
      </c>
      <c r="F17" s="27">
        <v>690</v>
      </c>
      <c r="G17" s="24">
        <v>515895</v>
      </c>
      <c r="H17" s="21">
        <f t="shared" si="0"/>
        <v>815</v>
      </c>
      <c r="I17" s="24">
        <v>1608</v>
      </c>
    </row>
    <row r="18" spans="1:9">
      <c r="A18" s="16" t="s">
        <v>37</v>
      </c>
      <c r="B18" s="17" t="s">
        <v>38</v>
      </c>
      <c r="C18" s="25">
        <v>30</v>
      </c>
      <c r="D18" s="26">
        <v>47</v>
      </c>
      <c r="E18" s="29" t="s">
        <v>39</v>
      </c>
      <c r="F18" s="21">
        <v>77</v>
      </c>
      <c r="G18" s="24">
        <v>38070</v>
      </c>
      <c r="H18" s="21">
        <f t="shared" si="0"/>
        <v>810</v>
      </c>
      <c r="I18" s="25">
        <v>239</v>
      </c>
    </row>
    <row r="19" spans="1:9">
      <c r="A19" s="30" t="s">
        <v>40</v>
      </c>
      <c r="B19" s="31" t="s">
        <v>41</v>
      </c>
      <c r="C19" s="32">
        <v>10</v>
      </c>
      <c r="D19" s="29">
        <v>110</v>
      </c>
      <c r="E19" s="29">
        <v>10</v>
      </c>
      <c r="F19" s="27">
        <v>130</v>
      </c>
      <c r="G19" s="24">
        <v>89650</v>
      </c>
      <c r="H19" s="21">
        <f t="shared" si="0"/>
        <v>815</v>
      </c>
      <c r="I19" s="33">
        <v>588</v>
      </c>
    </row>
    <row r="20" spans="1:9">
      <c r="A20" s="5"/>
      <c r="B20" s="17" t="s">
        <v>42</v>
      </c>
      <c r="C20" s="34">
        <f t="shared" ref="C20:G20" si="1">SUM(C6:C19)</f>
        <v>1725</v>
      </c>
      <c r="D20" s="34">
        <f t="shared" si="1"/>
        <v>3831</v>
      </c>
      <c r="E20" s="35">
        <f t="shared" si="1"/>
        <v>407</v>
      </c>
      <c r="F20" s="34">
        <f t="shared" si="1"/>
        <v>5963</v>
      </c>
      <c r="G20" s="34">
        <f t="shared" si="1"/>
        <v>3118345</v>
      </c>
      <c r="H20" s="36">
        <f t="shared" si="0"/>
        <v>813.97676846776301</v>
      </c>
      <c r="I20" s="37">
        <f>SUM(I6:I19)</f>
        <v>13906</v>
      </c>
    </row>
    <row r="21" spans="1:9">
      <c r="A21" s="38"/>
      <c r="B21" s="39" t="s">
        <v>43</v>
      </c>
      <c r="C21" s="40">
        <v>1748</v>
      </c>
      <c r="D21" s="40">
        <v>4184</v>
      </c>
      <c r="E21" s="41">
        <v>344</v>
      </c>
      <c r="F21" s="40">
        <v>6321</v>
      </c>
      <c r="G21" s="40">
        <v>3575723</v>
      </c>
      <c r="H21" s="36">
        <f t="shared" si="0"/>
        <v>854.61830783938819</v>
      </c>
      <c r="I21" s="42">
        <v>26585</v>
      </c>
    </row>
    <row r="22" spans="1:9">
      <c r="A22" s="43"/>
      <c r="B22" s="44" t="s">
        <v>44</v>
      </c>
      <c r="C22" s="45">
        <v>1632</v>
      </c>
      <c r="D22" s="45">
        <v>4296</v>
      </c>
      <c r="E22" s="46">
        <v>544</v>
      </c>
      <c r="F22" s="45">
        <v>6472</v>
      </c>
      <c r="G22" s="45">
        <v>3771564</v>
      </c>
      <c r="H22" s="36">
        <f t="shared" si="0"/>
        <v>877.92458100558656</v>
      </c>
      <c r="I22" s="47">
        <v>25944</v>
      </c>
    </row>
    <row r="23" spans="1:9">
      <c r="A23" s="43"/>
      <c r="B23" s="44" t="s">
        <v>45</v>
      </c>
      <c r="C23" s="45">
        <v>1880</v>
      </c>
      <c r="D23" s="45">
        <v>4379</v>
      </c>
      <c r="E23" s="46">
        <v>447</v>
      </c>
      <c r="F23" s="45">
        <v>6706</v>
      </c>
      <c r="G23" s="45">
        <v>3771564</v>
      </c>
      <c r="H23" s="36">
        <f t="shared" si="0"/>
        <v>861.28431148664083</v>
      </c>
      <c r="I23" s="47">
        <v>28808</v>
      </c>
    </row>
    <row r="24" spans="1:9">
      <c r="A24" s="48"/>
      <c r="B24" s="44" t="s">
        <v>46</v>
      </c>
      <c r="C24" s="45">
        <v>2352</v>
      </c>
      <c r="D24" s="45">
        <v>4514</v>
      </c>
      <c r="E24" s="46">
        <v>430</v>
      </c>
      <c r="F24" s="45">
        <v>7296</v>
      </c>
      <c r="G24" s="45">
        <v>3926983</v>
      </c>
      <c r="H24" s="36">
        <f t="shared" si="0"/>
        <v>869.95635799734157</v>
      </c>
      <c r="I24" s="47">
        <v>28628</v>
      </c>
    </row>
    <row r="25" spans="1:9">
      <c r="A25" s="49" t="s">
        <v>47</v>
      </c>
      <c r="B25" s="2"/>
      <c r="C25" s="2"/>
      <c r="D25" s="2"/>
      <c r="E25" s="2"/>
      <c r="F25" s="2"/>
      <c r="G25" s="2"/>
      <c r="H25" s="2"/>
      <c r="I25" s="2"/>
    </row>
  </sheetData>
  <mergeCells count="8">
    <mergeCell ref="A25:I25"/>
    <mergeCell ref="A1:I1"/>
    <mergeCell ref="A2:I2"/>
    <mergeCell ref="A4:A5"/>
    <mergeCell ref="B4:B5"/>
    <mergeCell ref="C4:F4"/>
    <mergeCell ref="G4:H4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2025-06-16T02:52:57Z</dcterms:created>
  <dcterms:modified xsi:type="dcterms:W3CDTF">2025-06-16T02:53:55Z</dcterms:modified>
</cp:coreProperties>
</file>