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<sst xmlns="http://schemas.openxmlformats.org/spreadsheetml/2006/main" count="40" uniqueCount="39">
  <si>
    <t>Jumlah Orang Meninggal Per Kecamatan di Kabupaten Rembang</t>
  </si>
  <si>
    <t>Kode Kec.</t>
  </si>
  <si>
    <t>Kecamatan</t>
  </si>
  <si>
    <t>2025 SEMESTER 1</t>
  </si>
  <si>
    <t>2025 SEMESTER 2</t>
  </si>
  <si>
    <t xml:space="preserve">SELISIH </t>
  </si>
  <si>
    <t>Sumber</t>
  </si>
  <si>
    <t>3,112</t>
  </si>
  <si>
    <t>NOTE : MASUK WILAYAH KAB TETAPI KODE KEC/KEL/DESA KOSONG ATAU TIDAK SESUAI SETUP</t>
  </si>
  <si>
    <t>Bulu</t>
  </si>
  <si>
    <t>1,870</t>
  </si>
  <si>
    <t>Gunem</t>
  </si>
  <si>
    <t>1,499</t>
  </si>
  <si>
    <t>Sale</t>
  </si>
  <si>
    <t>1,958</t>
  </si>
  <si>
    <t>Sarang</t>
  </si>
  <si>
    <t>2,420</t>
  </si>
  <si>
    <t>Kragan</t>
  </si>
  <si>
    <t>3,063</t>
  </si>
  <si>
    <t>Pamotan</t>
  </si>
  <si>
    <t>3,731</t>
  </si>
  <si>
    <t>Sulang</t>
  </si>
  <si>
    <t>2,415</t>
  </si>
  <si>
    <t>Kaliori</t>
  </si>
  <si>
    <t>3,099</t>
  </si>
  <si>
    <t>Rembang</t>
  </si>
  <si>
    <t>8,326</t>
  </si>
  <si>
    <t>Pancur</t>
  </si>
  <si>
    <t>2,088</t>
  </si>
  <si>
    <t>Sedan</t>
  </si>
  <si>
    <t>3,996</t>
  </si>
  <si>
    <t>Sluke</t>
  </si>
  <si>
    <t>1,959</t>
  </si>
  <si>
    <t>Lasem</t>
  </si>
  <si>
    <t>3,381</t>
  </si>
  <si>
    <t>Lainnya</t>
  </si>
  <si>
    <t>Jumlah</t>
  </si>
  <si>
    <t>KETERANGAN : JUMLAH SELISIH BERBEDA KARENA SELISIH TERSEBUT MERUPAKAN ADALAH JUMLAH ORANG MENINGGAL TETAPI KODE KEC/KEL/DESA KOSONG ATAU TIDAK SESUAI SET UP(masuk lainnya)</t>
  </si>
  <si>
    <t>sumber: DKB (Data Kependudukan Bersih)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</si>
</sst>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i/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top"/>
    </xf>
    <xf borderId="0" fillId="0" fontId="2" numFmtId="0" xfId="0" applyAlignment="1" applyFont="1">
      <alignment vertical="bottom"/>
    </xf>
    <xf borderId="1" fillId="0" fontId="1" numFmtId="0" xfId="0" applyAlignment="1" applyBorder="1" applyFont="1">
      <alignment horizontal="center" vertical="bottom"/>
    </xf>
    <xf borderId="1" fillId="2" fontId="1" numFmtId="0" xfId="0" applyAlignment="1" applyBorder="1" applyFill="1" applyFont="1">
      <alignment horizontal="center" vertical="bottom"/>
    </xf>
    <xf borderId="1" fillId="2" fontId="1" numFmtId="0" xfId="0" applyAlignment="1" applyBorder="1" applyFont="1">
      <alignment vertical="bottom"/>
    </xf>
    <xf borderId="0" fillId="3" fontId="2" numFmtId="0" xfId="0" applyAlignment="1" applyFill="1" applyFont="1">
      <alignment vertical="bottom"/>
    </xf>
    <xf borderId="0" fillId="0" fontId="2" numFmtId="0" xfId="0" applyAlignment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1" fillId="0" fontId="2" numFmtId="0" xfId="0" applyAlignment="1" applyBorder="1" applyFont="1">
      <alignment vertical="bottom"/>
    </xf>
    <xf borderId="1" fillId="0" fontId="2" numFmtId="3" xfId="0" applyAlignment="1" applyBorder="1" applyFont="1" applyNumberFormat="1">
      <alignment horizontal="right" vertical="bottom"/>
    </xf>
    <xf borderId="1" fillId="2" fontId="2" numFmtId="0" xfId="0" applyAlignment="1" applyBorder="1" applyFont="1">
      <alignment horizontal="right" vertical="bottom"/>
    </xf>
    <xf quotePrefix="1" borderId="1" fillId="2" fontId="2" numFmtId="0" xfId="0" applyAlignment="1" applyBorder="1" applyFont="1">
      <alignment horizontal="right" vertical="bottom"/>
    </xf>
    <xf borderId="0" fillId="2" fontId="2" numFmtId="0" xfId="0" applyAlignment="1" applyFont="1">
      <alignment horizontal="right" vertical="bottom"/>
    </xf>
    <xf borderId="2" fillId="0" fontId="2" numFmtId="3" xfId="0" applyAlignment="1" applyBorder="1" applyFont="1" applyNumberFormat="1">
      <alignment horizontal="right" vertical="bottom"/>
    </xf>
    <xf borderId="1" fillId="0" fontId="2" numFmtId="3" xfId="0" applyAlignment="1" applyBorder="1" applyFont="1" applyNumberFormat="1">
      <alignment vertical="bottom"/>
    </xf>
    <xf borderId="2" fillId="0" fontId="2" numFmtId="3" xfId="0" applyAlignment="1" applyBorder="1" applyFont="1" applyNumberFormat="1">
      <alignment vertical="bottom"/>
    </xf>
    <xf borderId="1" fillId="2" fontId="2" numFmtId="3" xfId="0" applyAlignment="1" applyBorder="1" applyFont="1" applyNumberFormat="1">
      <alignment vertical="bottom"/>
    </xf>
    <xf borderId="1" fillId="2" fontId="1" numFmtId="3" xfId="0" applyAlignment="1" applyBorder="1" applyFont="1" applyNumberFormat="1">
      <alignment horizontal="right" vertical="bottom"/>
    </xf>
    <xf borderId="0" fillId="2" fontId="2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0" fontId="1" numFmtId="3" xfId="0" applyAlignment="1" applyBorder="1" applyFont="1" applyNumberFormat="1">
      <alignment horizontal="right" vertical="bottom"/>
    </xf>
    <xf borderId="0" fillId="2" fontId="3" numFmtId="0" xfId="0" applyAlignment="1" applyFont="1">
      <alignment horizontal="right" vertical="bottom"/>
    </xf>
    <xf borderId="0" fillId="0" fontId="2" numFmtId="3" xfId="0" applyAlignment="1" applyFont="1" applyNumberFormat="1">
      <alignment horizontal="right" vertical="bottom"/>
    </xf>
    <xf borderId="0" fillId="0" fontId="2" numFmtId="0" xfId="0" applyAlignment="1" applyFont="1">
      <alignment horizontal="right" vertical="bottom"/>
    </xf>
    <xf borderId="0" fillId="4" fontId="1" numFmtId="0" xfId="0" applyAlignment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>
      <c r="A3" s="3" t="s">
        <v>1</v>
      </c>
      <c r="B3" s="3" t="s">
        <v>2</v>
      </c>
      <c r="C3" s="3">
        <v>2022.0</v>
      </c>
      <c r="D3" s="3">
        <v>2023.0</v>
      </c>
      <c r="E3" s="3">
        <v>2024.0</v>
      </c>
      <c r="F3" s="4" t="s">
        <v>3</v>
      </c>
      <c r="G3" s="5" t="s">
        <v>4</v>
      </c>
      <c r="H3" s="6"/>
      <c r="I3" s="2"/>
      <c r="J3" s="2"/>
      <c r="K3" s="2"/>
      <c r="L3" s="7" t="s">
        <v>5</v>
      </c>
      <c r="N3" s="2"/>
      <c r="O3" s="2"/>
      <c r="P3" s="2"/>
      <c r="Q3" s="2"/>
      <c r="R3" s="2"/>
      <c r="S3" s="2"/>
      <c r="T3" s="2"/>
    </row>
    <row r="4">
      <c r="A4" s="8">
        <v>10.0</v>
      </c>
      <c r="B4" s="9" t="s">
        <v>6</v>
      </c>
      <c r="C4" s="10">
        <v>352.0</v>
      </c>
      <c r="D4" s="10">
        <v>300.0</v>
      </c>
      <c r="E4" s="10">
        <v>254.0</v>
      </c>
      <c r="F4" s="11">
        <v>2.953</v>
      </c>
      <c r="G4" s="12" t="s">
        <v>7</v>
      </c>
      <c r="H4" s="6"/>
      <c r="I4" s="11">
        <v>2.953</v>
      </c>
      <c r="J4" s="13">
        <v>3112.0</v>
      </c>
      <c r="K4" s="2"/>
      <c r="L4" s="7">
        <f>46650-39863</f>
        <v>6787</v>
      </c>
      <c r="M4" s="7">
        <f>49704-42917</f>
        <v>6787</v>
      </c>
      <c r="N4" s="2" t="s">
        <v>8</v>
      </c>
      <c r="O4" s="2"/>
      <c r="P4" s="2"/>
      <c r="Q4" s="2"/>
      <c r="R4" s="2"/>
      <c r="S4" s="2"/>
      <c r="T4" s="2"/>
    </row>
    <row r="5">
      <c r="A5" s="8">
        <v>20.0</v>
      </c>
      <c r="B5" s="9" t="s">
        <v>9</v>
      </c>
      <c r="C5" s="10">
        <v>170.0</v>
      </c>
      <c r="D5" s="10">
        <v>160.0</v>
      </c>
      <c r="E5" s="14">
        <v>149.0</v>
      </c>
      <c r="F5" s="11">
        <v>1.744</v>
      </c>
      <c r="G5" s="12" t="s">
        <v>10</v>
      </c>
      <c r="H5" s="6"/>
      <c r="I5" s="11">
        <v>1.744</v>
      </c>
      <c r="J5" s="13">
        <v>1870.0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>
      <c r="A6" s="8">
        <v>30.0</v>
      </c>
      <c r="B6" s="9" t="s">
        <v>11</v>
      </c>
      <c r="C6" s="10">
        <v>122.0</v>
      </c>
      <c r="D6" s="10">
        <v>159.0</v>
      </c>
      <c r="E6" s="14">
        <v>123.0</v>
      </c>
      <c r="F6" s="11">
        <v>1.394</v>
      </c>
      <c r="G6" s="12" t="s">
        <v>12</v>
      </c>
      <c r="H6" s="6"/>
      <c r="I6" s="11">
        <v>1.394</v>
      </c>
      <c r="J6" s="13">
        <v>1499.0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>
      <c r="A7" s="8">
        <v>40.0</v>
      </c>
      <c r="B7" s="9" t="s">
        <v>13</v>
      </c>
      <c r="C7" s="10">
        <v>188.0</v>
      </c>
      <c r="D7" s="10">
        <v>275.0</v>
      </c>
      <c r="E7" s="14">
        <v>299.0</v>
      </c>
      <c r="F7" s="11">
        <v>1.692</v>
      </c>
      <c r="G7" s="12" t="s">
        <v>14</v>
      </c>
      <c r="H7" s="6"/>
      <c r="I7" s="11">
        <v>1.692</v>
      </c>
      <c r="J7" s="13">
        <v>1958.0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>
      <c r="A8" s="8">
        <v>50.0</v>
      </c>
      <c r="B8" s="9" t="s">
        <v>15</v>
      </c>
      <c r="C8" s="10">
        <v>341.0</v>
      </c>
      <c r="D8" s="10">
        <v>301.0</v>
      </c>
      <c r="E8" s="14">
        <v>325.0</v>
      </c>
      <c r="F8" s="11">
        <v>2.158</v>
      </c>
      <c r="G8" s="12" t="s">
        <v>16</v>
      </c>
      <c r="H8" s="6"/>
      <c r="I8" s="11">
        <v>2.158</v>
      </c>
      <c r="J8" s="13">
        <v>2420.0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>
      <c r="A9" s="8">
        <v>60.0</v>
      </c>
      <c r="B9" s="9" t="s">
        <v>17</v>
      </c>
      <c r="C9" s="10">
        <v>381.0</v>
      </c>
      <c r="D9" s="10">
        <v>241.0</v>
      </c>
      <c r="E9" s="14">
        <v>412.0</v>
      </c>
      <c r="F9" s="11">
        <v>2.799</v>
      </c>
      <c r="G9" s="12" t="s">
        <v>18</v>
      </c>
      <c r="H9" s="6"/>
      <c r="I9" s="11">
        <v>2.799</v>
      </c>
      <c r="J9" s="13">
        <v>3063.0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>
      <c r="A10" s="8">
        <v>70.0</v>
      </c>
      <c r="B10" s="9" t="s">
        <v>19</v>
      </c>
      <c r="C10" s="10">
        <v>373.0</v>
      </c>
      <c r="D10" s="10">
        <v>363.0</v>
      </c>
      <c r="E10" s="14">
        <v>378.0</v>
      </c>
      <c r="F10" s="11">
        <v>3.498</v>
      </c>
      <c r="G10" s="12" t="s">
        <v>20</v>
      </c>
      <c r="H10" s="6"/>
      <c r="I10" s="11">
        <v>3.498</v>
      </c>
      <c r="J10" s="13">
        <v>3731.0</v>
      </c>
      <c r="K10" s="2"/>
      <c r="L10" s="2"/>
      <c r="M10" s="2"/>
      <c r="N10" s="2"/>
      <c r="O10" s="2"/>
      <c r="P10" s="2"/>
      <c r="Q10" s="2"/>
      <c r="R10" s="2"/>
      <c r="S10" s="2"/>
      <c r="T10" s="2"/>
    </row>
    <row r="11">
      <c r="A11" s="8">
        <v>80.0</v>
      </c>
      <c r="B11" s="9" t="s">
        <v>21</v>
      </c>
      <c r="C11" s="10">
        <v>294.0</v>
      </c>
      <c r="D11" s="10">
        <v>277.0</v>
      </c>
      <c r="E11" s="14">
        <v>275.0</v>
      </c>
      <c r="F11" s="11">
        <v>2.267</v>
      </c>
      <c r="G11" s="12" t="s">
        <v>22</v>
      </c>
      <c r="H11" s="6"/>
      <c r="I11" s="11">
        <v>2.267</v>
      </c>
      <c r="J11" s="13">
        <v>2415.0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>
      <c r="A12" s="8">
        <v>90.0</v>
      </c>
      <c r="B12" s="9" t="s">
        <v>23</v>
      </c>
      <c r="C12" s="10">
        <v>318.0</v>
      </c>
      <c r="D12" s="10">
        <v>344.0</v>
      </c>
      <c r="E12" s="14">
        <v>344.0</v>
      </c>
      <c r="F12" s="11">
        <v>2.921</v>
      </c>
      <c r="G12" s="12" t="s">
        <v>24</v>
      </c>
      <c r="H12" s="6"/>
      <c r="I12" s="11">
        <v>2.921</v>
      </c>
      <c r="J12" s="13">
        <v>3099.0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>
      <c r="A13" s="8">
        <v>100.0</v>
      </c>
      <c r="B13" s="9" t="s">
        <v>25</v>
      </c>
      <c r="C13" s="10">
        <v>858.0</v>
      </c>
      <c r="D13" s="10">
        <v>929.0</v>
      </c>
      <c r="E13" s="14">
        <v>883.0</v>
      </c>
      <c r="F13" s="11">
        <v>7.801</v>
      </c>
      <c r="G13" s="12" t="s">
        <v>26</v>
      </c>
      <c r="H13" s="6"/>
      <c r="I13" s="11">
        <v>7.801</v>
      </c>
      <c r="J13" s="13">
        <v>8326.0</v>
      </c>
      <c r="K13" s="2"/>
      <c r="L13" s="2"/>
      <c r="M13" s="2"/>
      <c r="N13" s="2"/>
      <c r="O13" s="2"/>
      <c r="P13" s="2"/>
      <c r="Q13" s="2"/>
      <c r="R13" s="2"/>
      <c r="S13" s="2"/>
      <c r="T13" s="2"/>
    </row>
    <row r="14">
      <c r="A14" s="8">
        <v>110.0</v>
      </c>
      <c r="B14" s="9" t="s">
        <v>27</v>
      </c>
      <c r="C14" s="10">
        <v>164.0</v>
      </c>
      <c r="D14" s="10">
        <v>209.0</v>
      </c>
      <c r="E14" s="14">
        <v>219.0</v>
      </c>
      <c r="F14" s="11">
        <v>1.922</v>
      </c>
      <c r="G14" s="12" t="s">
        <v>28</v>
      </c>
      <c r="H14" s="6"/>
      <c r="I14" s="11">
        <v>1.922</v>
      </c>
      <c r="J14" s="13">
        <v>2088.0</v>
      </c>
      <c r="K14" s="2"/>
      <c r="L14" s="2"/>
      <c r="M14" s="2"/>
      <c r="N14" s="2"/>
      <c r="O14" s="2"/>
      <c r="P14" s="2"/>
      <c r="Q14" s="2"/>
      <c r="R14" s="2"/>
      <c r="S14" s="2"/>
      <c r="T14" s="2"/>
    </row>
    <row r="15">
      <c r="A15" s="8">
        <v>120.0</v>
      </c>
      <c r="B15" s="9" t="s">
        <v>29</v>
      </c>
      <c r="C15" s="10">
        <v>394.0</v>
      </c>
      <c r="D15" s="10">
        <v>449.0</v>
      </c>
      <c r="E15" s="14">
        <v>255.0</v>
      </c>
      <c r="F15" s="11">
        <v>3.743</v>
      </c>
      <c r="G15" s="12" t="s">
        <v>30</v>
      </c>
      <c r="H15" s="6"/>
      <c r="I15" s="11">
        <v>3.743</v>
      </c>
      <c r="J15" s="13">
        <v>3996.0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>
      <c r="A16" s="8">
        <v>130.0</v>
      </c>
      <c r="B16" s="9" t="s">
        <v>31</v>
      </c>
      <c r="C16" s="10">
        <v>203.0</v>
      </c>
      <c r="D16" s="10">
        <v>223.0</v>
      </c>
      <c r="E16" s="14">
        <v>183.0</v>
      </c>
      <c r="F16" s="11">
        <v>1.838</v>
      </c>
      <c r="G16" s="12" t="s">
        <v>32</v>
      </c>
      <c r="H16" s="6"/>
      <c r="I16" s="11">
        <v>1.838</v>
      </c>
      <c r="J16" s="13">
        <v>1959.0</v>
      </c>
      <c r="K16" s="2"/>
      <c r="L16" s="2"/>
      <c r="M16" s="2"/>
      <c r="N16" s="2"/>
      <c r="O16" s="2"/>
      <c r="P16" s="2"/>
      <c r="Q16" s="2"/>
      <c r="R16" s="2"/>
      <c r="S16" s="2"/>
      <c r="T16" s="2"/>
    </row>
    <row r="17">
      <c r="A17" s="8">
        <v>140.0</v>
      </c>
      <c r="B17" s="9" t="s">
        <v>33</v>
      </c>
      <c r="C17" s="10">
        <v>395.0</v>
      </c>
      <c r="D17" s="10">
        <v>496.0</v>
      </c>
      <c r="E17" s="14">
        <v>437.0</v>
      </c>
      <c r="F17" s="11">
        <v>3.133</v>
      </c>
      <c r="G17" s="12" t="s">
        <v>34</v>
      </c>
      <c r="H17" s="6"/>
      <c r="I17" s="11">
        <v>3.133</v>
      </c>
      <c r="J17" s="13">
        <v>3381.0</v>
      </c>
      <c r="K17" s="2"/>
      <c r="L17" s="2"/>
      <c r="M17" s="2"/>
      <c r="N17" s="2"/>
      <c r="O17" s="2"/>
      <c r="P17" s="2"/>
      <c r="Q17" s="2"/>
      <c r="R17" s="2"/>
      <c r="S17" s="2"/>
      <c r="T17" s="2"/>
    </row>
    <row r="18">
      <c r="A18" s="9"/>
      <c r="B18" s="9" t="s">
        <v>35</v>
      </c>
      <c r="C18" s="15"/>
      <c r="D18" s="15"/>
      <c r="E18" s="16"/>
      <c r="F18" s="17"/>
      <c r="G18" s="18">
        <v>6787.0</v>
      </c>
      <c r="H18" s="6"/>
      <c r="I18" s="19"/>
      <c r="J18" s="19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>
      <c r="A19" s="9"/>
      <c r="B19" s="20" t="s">
        <v>36</v>
      </c>
      <c r="C19" s="21">
        <f t="shared" ref="C19:E19" si="1">SUM(C4:C17)</f>
        <v>4553</v>
      </c>
      <c r="D19" s="21">
        <f t="shared" si="1"/>
        <v>4726</v>
      </c>
      <c r="E19" s="21">
        <f t="shared" si="1"/>
        <v>4536</v>
      </c>
      <c r="F19" s="18">
        <v>46650.0</v>
      </c>
      <c r="G19" s="18">
        <v>49704.0</v>
      </c>
      <c r="H19" s="6"/>
      <c r="I19" s="22">
        <f>SUM(I4:I17)</f>
        <v>39.863</v>
      </c>
      <c r="J19" s="22">
        <f>sum(J4:J17)</f>
        <v>42917</v>
      </c>
      <c r="K19" s="23">
        <f>F19+J19</f>
        <v>89567</v>
      </c>
      <c r="L19" s="2"/>
      <c r="M19" s="2"/>
      <c r="N19" s="2"/>
      <c r="O19" s="2"/>
      <c r="P19" s="2"/>
      <c r="Q19" s="2"/>
      <c r="R19" s="2"/>
      <c r="S19" s="2"/>
      <c r="T19" s="2"/>
    </row>
    <row r="20">
      <c r="A20" s="2"/>
      <c r="B20" s="2"/>
      <c r="C20" s="2"/>
      <c r="D20" s="2"/>
      <c r="E20" s="2"/>
      <c r="F20" s="2"/>
      <c r="G20" s="2"/>
      <c r="H20" s="2"/>
      <c r="I20" s="24">
        <v>6787.0</v>
      </c>
      <c r="J20" s="24">
        <v>6787.0</v>
      </c>
      <c r="K20" s="2" t="s">
        <v>8</v>
      </c>
      <c r="L20" s="2"/>
      <c r="M20" s="2"/>
      <c r="N20" s="2"/>
      <c r="O20" s="2"/>
      <c r="P20" s="2"/>
      <c r="Q20" s="2"/>
      <c r="R20" s="2"/>
      <c r="S20" s="2"/>
      <c r="T20" s="2"/>
    </row>
    <row r="21">
      <c r="A21" s="2"/>
      <c r="B21" s="2"/>
      <c r="C21" s="2"/>
      <c r="D21" s="2"/>
      <c r="E21" s="2"/>
      <c r="F21" s="2"/>
      <c r="G21" s="2"/>
      <c r="H21" s="2"/>
      <c r="I21" s="24">
        <v>46650.0</v>
      </c>
      <c r="J21" s="24">
        <f>SUM(J19:J20)</f>
        <v>49704</v>
      </c>
      <c r="K21" s="2"/>
      <c r="L21" s="2"/>
      <c r="M21" s="2"/>
      <c r="N21" s="2"/>
      <c r="O21" s="2"/>
      <c r="P21" s="2"/>
      <c r="Q21" s="2"/>
      <c r="R21" s="2"/>
      <c r="S21" s="2"/>
      <c r="T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>
      <c r="A23" s="25" t="s">
        <v>37</v>
      </c>
      <c r="N23" s="2"/>
      <c r="O23" s="2"/>
      <c r="P23" s="2"/>
      <c r="Q23" s="2"/>
      <c r="R23" s="2"/>
      <c r="S23" s="2"/>
      <c r="T23" s="2"/>
    </row>
    <row r="24">
      <c r="A24" s="2" t="s">
        <v>38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</sheetData>
  <mergeCells count="2">
    <mergeCell ref="L3:M3"/>
    <mergeCell ref="A23:M23"/>
  </mergeCells>
  <drawing r:id="rId1"/>
</worksheet>
</file>