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" sheetId="1" r:id="rId5"/>
  </sheets>
  <definedNames/>
  <calcPr/>
</workbook>
</file>

<file path=xl/sharedStrings.xml><?xml version="1.0" encoding="utf-8"?>
<sst xmlns="http://schemas.openxmlformats.org/spreadsheetml/2006/main" count="102" uniqueCount="34">
  <si>
    <t>Jumlah Pengunjung Perpustakaan Menurut Kecamatan dan Jenis Perpustakaan</t>
  </si>
  <si>
    <t>Jumlah Pengunjung Perpustakaan Menurut Kecamatan dan Jenis Perpustakaan, 2022</t>
  </si>
  <si>
    <t>Kecamatan</t>
  </si>
  <si>
    <t>Subdistrict</t>
  </si>
  <si>
    <t>Desa</t>
  </si>
  <si>
    <t>SD</t>
  </si>
  <si>
    <t>SMP</t>
  </si>
  <si>
    <t>SMA</t>
  </si>
  <si>
    <t>Khusus dan Tempat Ibadah</t>
  </si>
  <si>
    <t>Perguruan Tinggi</t>
  </si>
  <si>
    <t>Perpustakaan Umum Daerah</t>
  </si>
  <si>
    <t>Perpustakaan Digital</t>
  </si>
  <si>
    <t>Jumlah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</si>
  <si>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</si>
  <si>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</si>
  <si>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</si>
  <si>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</si>
  <si>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</si>
  <si>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</si>
  <si>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</si>
  <si>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</si>
  <si>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</si>
  <si>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</si>
  <si>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</si>
  <si>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</si>
  <si>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</si>
  <si>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</si>
  <si>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</si>
  <si>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Rembang, 31 Januari 2023</t>
  </si>
  <si>
    <t>KEPALA DINAS KEARSIPAN DAN PERPUSTAKAAN</t>
  </si>
  <si>
    <t>KABUPATEN REMBANG</t>
  </si>
  <si>
    <t>Drs. ACHMAD SHOLCHAN, M.Pd</t>
  </si>
  <si>
    <t>Pembina Tingkat I</t>
  </si>
  <si>
    <t>NIP. 19690902 199303 1 007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</si>
</sst>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2.0"/>
      <color rgb="FF00000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color rgb="FF000000"/>
      <name val="Calibri"/>
    </font>
    <font/>
    <font>
      <strike/>
      <color rgb="FF000000"/>
      <name val="Calibri"/>
    </font>
    <font>
      <color theme="1"/>
      <name val="Calibri"/>
    </font>
    <font>
      <sz val="11.0"/>
      <color rgb="FF000000"/>
      <name val="Times New Roman"/>
    </font>
    <font>
      <u/>
      <sz val="11.0"/>
      <color rgb="FF000000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A9D08E"/>
        <bgColor rgb="FFA9D08E"/>
      </patternFill>
    </fill>
    <fill>
      <patternFill patternType="solid">
        <fgColor rgb="FFD9EAD3"/>
        <bgColor rgb="FFD9EAD3"/>
      </patternFill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2" fillId="3" fontId="4" numFmtId="0" xfId="0" applyAlignment="1" applyBorder="1" applyFill="1" applyFont="1">
      <alignment horizontal="center"/>
    </xf>
    <xf borderId="2" fillId="3" fontId="4" numFmtId="0" xfId="0" applyAlignment="1" applyBorder="1" applyFont="1">
      <alignment horizontal="center" readingOrder="0"/>
    </xf>
    <xf borderId="4" fillId="2" fontId="4" numFmtId="0" xfId="0" applyAlignment="1" applyBorder="1" applyFont="1">
      <alignment horizontal="center" vertical="bottom"/>
    </xf>
    <xf borderId="3" fillId="2" fontId="4" numFmtId="0" xfId="0" applyAlignment="1" applyBorder="1" applyFont="1">
      <alignment horizontal="center"/>
    </xf>
    <xf borderId="3" fillId="2" fontId="6" numFmtId="0" xfId="0" applyAlignment="1" applyBorder="1" applyFont="1">
      <alignment horizontal="center" shrinkToFit="0" wrapText="1"/>
    </xf>
    <xf borderId="3" fillId="3" fontId="4" numFmtId="0" xfId="0" applyAlignment="1" applyBorder="1" applyFont="1">
      <alignment horizontal="center"/>
    </xf>
    <xf borderId="3" fillId="3" fontId="4" numFmtId="0" xfId="0" applyAlignment="1" applyBorder="1" applyFont="1">
      <alignment horizontal="center" shrinkToFit="0" wrapText="1"/>
    </xf>
    <xf borderId="3" fillId="3" fontId="6" numFmtId="0" xfId="0" applyAlignment="1" applyBorder="1" applyFont="1">
      <alignment horizontal="center" shrinkToFit="0" wrapText="1"/>
    </xf>
    <xf borderId="4" fillId="4" fontId="3" numFmtId="0" xfId="0" applyAlignment="1" applyBorder="1" applyFill="1" applyFont="1">
      <alignment horizontal="center" shrinkToFit="0" vertical="bottom" wrapText="0"/>
    </xf>
    <xf borderId="5" fillId="4" fontId="3" numFmtId="0" xfId="0" applyAlignment="1" applyBorder="1" applyFont="1">
      <alignment horizontal="center" shrinkToFit="0" vertical="bottom" wrapText="0"/>
    </xf>
    <xf borderId="5" fillId="3" fontId="3" numFmtId="0" xfId="0" applyAlignment="1" applyBorder="1" applyFont="1">
      <alignment horizontal="center" shrinkToFit="0" vertical="bottom" wrapText="0"/>
    </xf>
    <xf borderId="5" fillId="3" fontId="3" numFmtId="0" xfId="0" applyAlignment="1" applyBorder="1" applyFont="1">
      <alignment horizontal="center" readingOrder="0" shrinkToFit="0" vertical="bottom" wrapText="0"/>
    </xf>
    <xf borderId="4" fillId="0" fontId="3" numFmtId="0" xfId="0" applyAlignment="1" applyBorder="1" applyFont="1">
      <alignment shrinkToFit="0" vertical="bottom" wrapText="0"/>
    </xf>
    <xf borderId="5" fillId="0" fontId="3" numFmtId="3" xfId="0" applyAlignment="1" applyBorder="1" applyFont="1" applyNumberFormat="1">
      <alignment horizontal="center" shrinkToFit="0" vertical="bottom" wrapText="0"/>
    </xf>
    <xf borderId="5" fillId="0" fontId="3" numFmtId="3" xfId="0" applyAlignment="1" applyBorder="1" applyFont="1" applyNumberFormat="1">
      <alignment shrinkToFit="0" vertical="bottom" wrapText="0"/>
    </xf>
    <xf borderId="5" fillId="0" fontId="3" numFmtId="0" xfId="0" applyAlignment="1" applyBorder="1" applyFont="1">
      <alignment shrinkToFit="0" vertical="bottom" wrapText="0"/>
    </xf>
    <xf borderId="5" fillId="5" fontId="3" numFmtId="0" xfId="0" applyAlignment="1" applyBorder="1" applyFill="1" applyFont="1">
      <alignment shrinkToFit="0" vertical="bottom" wrapText="0"/>
    </xf>
    <xf borderId="5" fillId="5" fontId="3" numFmtId="3" xfId="0" applyAlignment="1" applyBorder="1" applyFont="1" applyNumberFormat="1">
      <alignment shrinkToFit="0" vertical="bottom" wrapText="0"/>
    </xf>
    <xf borderId="1" fillId="5" fontId="3" numFmtId="3" xfId="0" applyAlignment="1" applyBorder="1" applyFont="1" applyNumberFormat="1">
      <alignment horizontal="center" shrinkToFit="0" vertical="bottom" wrapText="0"/>
    </xf>
    <xf borderId="5" fillId="5" fontId="3" numFmtId="3" xfId="0" applyAlignment="1" applyBorder="1" applyFont="1" applyNumberFormat="1">
      <alignment horizontal="center" shrinkToFit="0" vertical="bottom" wrapText="0"/>
    </xf>
    <xf borderId="1" fillId="5" fontId="3" numFmtId="3" xfId="0" applyAlignment="1" applyBorder="1" applyFont="1" applyNumberFormat="1">
      <alignment horizontal="center" readingOrder="0" shrinkToFit="0" vertical="bottom" wrapText="0"/>
    </xf>
    <xf borderId="5" fillId="5" fontId="3" numFmtId="3" xfId="0" applyAlignment="1" applyBorder="1" applyFont="1" applyNumberFormat="1">
      <alignment horizontal="center" readingOrder="0" shrinkToFit="0" vertical="bottom" wrapText="0"/>
    </xf>
    <xf borderId="5" fillId="5" fontId="3" numFmtId="0" xfId="0" applyAlignment="1" applyBorder="1" applyFont="1">
      <alignment horizontal="center" shrinkToFit="0" vertical="bottom" wrapText="0"/>
    </xf>
    <xf borderId="1" fillId="5" fontId="7" numFmtId="0" xfId="0" applyAlignment="1" applyBorder="1" applyFont="1">
      <alignment horizontal="center"/>
    </xf>
    <xf borderId="1" fillId="5" fontId="7" numFmtId="0" xfId="0" applyAlignment="1" applyBorder="1" applyFont="1">
      <alignment horizontal="center" readingOrder="0"/>
    </xf>
    <xf borderId="5" fillId="5" fontId="3" numFmtId="0" xfId="0" applyAlignment="1" applyBorder="1" applyFont="1">
      <alignment horizontal="center" readingOrder="0" shrinkToFit="0" vertical="bottom" wrapText="0"/>
    </xf>
    <xf borderId="4" fillId="2" fontId="3" numFmtId="0" xfId="0" applyAlignment="1" applyBorder="1" applyFont="1">
      <alignment shrinkToFit="0" vertical="bottom" wrapText="0"/>
    </xf>
    <xf borderId="5" fillId="2" fontId="3" numFmtId="3" xfId="0" applyAlignment="1" applyBorder="1" applyFont="1" applyNumberFormat="1">
      <alignment shrinkToFit="0" vertical="bottom" wrapText="0"/>
    </xf>
    <xf borderId="5" fillId="3" fontId="3" numFmtId="3" xfId="0" applyAlignment="1" applyBorder="1" applyFont="1" applyNumberFormat="1">
      <alignment horizontal="center" shrinkToFit="0" vertical="bottom" wrapText="0"/>
    </xf>
    <xf borderId="5" fillId="3" fontId="3" numFmtId="3" xfId="0" applyAlignment="1" applyBorder="1" applyFont="1" applyNumberFormat="1">
      <alignment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8" numFmtId="0" xfId="0" applyAlignment="1" applyFont="1">
      <alignment horizontal="center" shrinkToFit="0" wrapText="0"/>
    </xf>
    <xf borderId="0" fillId="0" fontId="8" numFmtId="0" xfId="0" applyAlignment="1" applyFont="1">
      <alignment shrinkToFit="0" vertical="bottom" wrapText="0"/>
    </xf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hidden="1" min="2" max="10" width="12.63"/>
    <col customWidth="1" min="11" max="19" width="6.75"/>
    <col customWidth="1" min="20" max="34" width="9.63"/>
  </cols>
  <sheetData>
    <row r="1">
      <c r="A1" s="1" t="s">
        <v>0</v>
      </c>
      <c r="C1" s="2" t="s">
        <v>1</v>
      </c>
    </row>
    <row r="2">
      <c r="A2" s="3"/>
      <c r="B2" s="3"/>
      <c r="C2" s="3"/>
      <c r="D2" s="3"/>
      <c r="E2" s="3"/>
      <c r="F2" s="3"/>
      <c r="G2" s="3"/>
      <c r="H2" s="3"/>
      <c r="I2" s="3"/>
      <c r="J2" s="3"/>
    </row>
    <row r="3">
      <c r="A3" s="4" t="s">
        <v>2</v>
      </c>
      <c r="B3" s="5">
        <v>2022.0</v>
      </c>
      <c r="C3" s="6"/>
      <c r="D3" s="6"/>
      <c r="E3" s="6"/>
      <c r="F3" s="6"/>
      <c r="G3" s="6"/>
      <c r="H3" s="6"/>
      <c r="I3" s="6"/>
      <c r="J3" s="7"/>
      <c r="K3" s="5">
        <v>2023.0</v>
      </c>
      <c r="L3" s="6"/>
      <c r="M3" s="6"/>
      <c r="N3" s="6"/>
      <c r="O3" s="6"/>
      <c r="P3" s="6"/>
      <c r="Q3" s="6"/>
      <c r="R3" s="6"/>
      <c r="S3" s="7"/>
      <c r="T3" s="8">
        <v>2024.0</v>
      </c>
      <c r="U3" s="6"/>
      <c r="V3" s="6"/>
      <c r="W3" s="6"/>
      <c r="X3" s="6"/>
      <c r="Y3" s="6"/>
      <c r="Z3" s="6"/>
      <c r="AA3" s="6"/>
      <c r="AB3" s="7"/>
      <c r="AC3" s="9">
        <v>2025.0</v>
      </c>
      <c r="AD3" s="6"/>
      <c r="AE3" s="6"/>
      <c r="AF3" s="6"/>
      <c r="AG3" s="6"/>
      <c r="AH3" s="6"/>
      <c r="AI3" s="6"/>
      <c r="AJ3" s="6"/>
      <c r="AK3" s="7"/>
    </row>
    <row r="4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1" t="s">
        <v>4</v>
      </c>
      <c r="L4" s="11" t="s">
        <v>5</v>
      </c>
      <c r="M4" s="11" t="s">
        <v>6</v>
      </c>
      <c r="N4" s="11" t="s">
        <v>7</v>
      </c>
      <c r="O4" s="12" t="s">
        <v>8</v>
      </c>
      <c r="P4" s="12" t="s">
        <v>9</v>
      </c>
      <c r="Q4" s="12" t="s">
        <v>10</v>
      </c>
      <c r="R4" s="12" t="s">
        <v>11</v>
      </c>
      <c r="S4" s="12" t="s">
        <v>12</v>
      </c>
      <c r="T4" s="13" t="s">
        <v>4</v>
      </c>
      <c r="U4" s="13" t="s">
        <v>5</v>
      </c>
      <c r="V4" s="13" t="s">
        <v>6</v>
      </c>
      <c r="W4" s="13" t="s">
        <v>7</v>
      </c>
      <c r="X4" s="14" t="s">
        <v>8</v>
      </c>
      <c r="Y4" s="14" t="s">
        <v>9</v>
      </c>
      <c r="Z4" s="14" t="s">
        <v>10</v>
      </c>
      <c r="AA4" s="14" t="s">
        <v>11</v>
      </c>
      <c r="AB4" s="15" t="s">
        <v>12</v>
      </c>
      <c r="AC4" s="13" t="s">
        <v>4</v>
      </c>
      <c r="AD4" s="13" t="s">
        <v>5</v>
      </c>
      <c r="AE4" s="13" t="s">
        <v>6</v>
      </c>
      <c r="AF4" s="13" t="s">
        <v>7</v>
      </c>
      <c r="AG4" s="14" t="s">
        <v>8</v>
      </c>
      <c r="AH4" s="14" t="s">
        <v>9</v>
      </c>
      <c r="AI4" s="14" t="s">
        <v>10</v>
      </c>
      <c r="AJ4" s="14" t="s">
        <v>11</v>
      </c>
      <c r="AK4" s="15" t="s">
        <v>12</v>
      </c>
    </row>
    <row r="5">
      <c r="A5" s="16">
        <v>-1.0</v>
      </c>
      <c r="B5" s="17">
        <v>-2.0</v>
      </c>
      <c r="C5" s="17">
        <v>-3.0</v>
      </c>
      <c r="D5" s="17">
        <v>-4.0</v>
      </c>
      <c r="E5" s="17">
        <v>-5.0</v>
      </c>
      <c r="F5" s="17">
        <v>-6.0</v>
      </c>
      <c r="G5" s="17">
        <v>-7.0</v>
      </c>
      <c r="H5" s="17">
        <v>-8.0</v>
      </c>
      <c r="I5" s="17">
        <v>-9.0</v>
      </c>
      <c r="J5" s="17">
        <v>-10.0</v>
      </c>
      <c r="K5" s="17">
        <v>-11.0</v>
      </c>
      <c r="L5" s="17">
        <v>-12.0</v>
      </c>
      <c r="M5" s="17">
        <v>-13.0</v>
      </c>
      <c r="N5" s="17">
        <v>-14.0</v>
      </c>
      <c r="O5" s="17">
        <v>-15.0</v>
      </c>
      <c r="P5" s="17">
        <v>-16.0</v>
      </c>
      <c r="Q5" s="17">
        <v>-17.0</v>
      </c>
      <c r="R5" s="17">
        <v>-18.0</v>
      </c>
      <c r="S5" s="17">
        <v>-19.0</v>
      </c>
      <c r="T5" s="18">
        <v>-20.0</v>
      </c>
      <c r="U5" s="18">
        <v>-21.0</v>
      </c>
      <c r="V5" s="18">
        <v>-22.0</v>
      </c>
      <c r="W5" s="18">
        <v>-23.0</v>
      </c>
      <c r="X5" s="18">
        <v>-24.0</v>
      </c>
      <c r="Y5" s="18">
        <v>-25.0</v>
      </c>
      <c r="Z5" s="18">
        <v>-26.0</v>
      </c>
      <c r="AA5" s="18">
        <v>-27.0</v>
      </c>
      <c r="AB5" s="18">
        <v>-28.0</v>
      </c>
      <c r="AC5" s="19">
        <v>-29.0</v>
      </c>
      <c r="AD5" s="19">
        <v>-30.0</v>
      </c>
      <c r="AE5" s="19">
        <v>-31.0</v>
      </c>
      <c r="AF5" s="19">
        <v>-32.0</v>
      </c>
      <c r="AG5" s="19">
        <v>-33.0</v>
      </c>
      <c r="AH5" s="19">
        <v>-34.0</v>
      </c>
      <c r="AI5" s="19">
        <v>-35.0</v>
      </c>
      <c r="AJ5" s="19">
        <v>-36.0</v>
      </c>
      <c r="AK5" s="19">
        <v>-37.0</v>
      </c>
    </row>
    <row r="6">
      <c r="A6" s="20" t="s">
        <v>13</v>
      </c>
      <c r="B6" s="21">
        <v>3200.0</v>
      </c>
      <c r="C6" s="21">
        <v>13200.0</v>
      </c>
      <c r="D6" s="22">
        <v>9600.0</v>
      </c>
      <c r="E6" s="22">
        <v>5520.0</v>
      </c>
      <c r="F6" s="23" t="s">
        <v>14</v>
      </c>
      <c r="G6" s="23" t="s">
        <v>14</v>
      </c>
      <c r="H6" s="23" t="s">
        <v>14</v>
      </c>
      <c r="I6" s="23" t="s">
        <v>14</v>
      </c>
      <c r="J6" s="22">
        <v>31520.0</v>
      </c>
      <c r="K6" s="21">
        <v>3200.0</v>
      </c>
      <c r="L6" s="21">
        <v>13200.0</v>
      </c>
      <c r="M6" s="22">
        <v>9600.0</v>
      </c>
      <c r="N6" s="22">
        <v>5520.0</v>
      </c>
      <c r="O6" s="23"/>
      <c r="P6" s="23"/>
      <c r="Q6" s="23"/>
      <c r="R6" s="24"/>
      <c r="S6" s="25">
        <f t="shared" ref="S6:S19" si="1">sum(K6:R6)</f>
        <v>31520</v>
      </c>
      <c r="T6" s="26">
        <v>378.0</v>
      </c>
      <c r="U6" s="27">
        <v>2902.0</v>
      </c>
      <c r="V6" s="25">
        <v>2164.0</v>
      </c>
      <c r="W6" s="25">
        <v>196.0</v>
      </c>
      <c r="X6" s="24"/>
      <c r="Y6" s="24"/>
      <c r="Z6" s="24"/>
      <c r="AA6" s="24"/>
      <c r="AB6" s="25">
        <f t="shared" ref="AB6:AB20" si="2">sum(T6:AA6)</f>
        <v>5640</v>
      </c>
      <c r="AC6" s="28">
        <v>450.0</v>
      </c>
      <c r="AD6" s="29">
        <v>1150.0</v>
      </c>
      <c r="AE6" s="29">
        <v>225.0</v>
      </c>
      <c r="AF6" s="29">
        <v>100.0</v>
      </c>
      <c r="AG6" s="30"/>
      <c r="AH6" s="30"/>
      <c r="AI6" s="30"/>
      <c r="AJ6" s="30"/>
      <c r="AK6" s="27">
        <f t="shared" ref="AK6:AK19" si="3">SUM(AC6:AJ6)</f>
        <v>1925</v>
      </c>
    </row>
    <row r="7">
      <c r="A7" s="20" t="s">
        <v>15</v>
      </c>
      <c r="B7" s="21">
        <v>2400.0</v>
      </c>
      <c r="C7" s="21">
        <v>10800.0</v>
      </c>
      <c r="D7" s="22">
        <v>7200.0</v>
      </c>
      <c r="E7" s="23" t="s">
        <v>14</v>
      </c>
      <c r="F7" s="23" t="s">
        <v>14</v>
      </c>
      <c r="G7" s="23" t="s">
        <v>14</v>
      </c>
      <c r="H7" s="23" t="s">
        <v>14</v>
      </c>
      <c r="I7" s="23" t="s">
        <v>14</v>
      </c>
      <c r="J7" s="22">
        <v>20400.0</v>
      </c>
      <c r="K7" s="21">
        <v>2400.0</v>
      </c>
      <c r="L7" s="21">
        <v>10800.0</v>
      </c>
      <c r="M7" s="22">
        <v>7200.0</v>
      </c>
      <c r="N7" s="23"/>
      <c r="O7" s="23"/>
      <c r="P7" s="23"/>
      <c r="Q7" s="23"/>
      <c r="R7" s="24"/>
      <c r="S7" s="25">
        <f t="shared" si="1"/>
        <v>20400</v>
      </c>
      <c r="T7" s="31">
        <v>215.0</v>
      </c>
      <c r="U7" s="27">
        <v>2738.0</v>
      </c>
      <c r="V7" s="25">
        <v>3123.0</v>
      </c>
      <c r="W7" s="24">
        <v>0.0</v>
      </c>
      <c r="X7" s="24"/>
      <c r="Y7" s="24"/>
      <c r="Z7" s="24"/>
      <c r="AA7" s="24"/>
      <c r="AB7" s="24">
        <f t="shared" si="2"/>
        <v>6076</v>
      </c>
      <c r="AC7" s="32">
        <v>375.0</v>
      </c>
      <c r="AD7" s="29">
        <v>800.0</v>
      </c>
      <c r="AE7" s="29">
        <v>225.0</v>
      </c>
      <c r="AF7" s="30"/>
      <c r="AG7" s="30"/>
      <c r="AH7" s="30"/>
      <c r="AI7" s="30"/>
      <c r="AJ7" s="30"/>
      <c r="AK7" s="27">
        <f t="shared" si="3"/>
        <v>1400</v>
      </c>
    </row>
    <row r="8">
      <c r="A8" s="20" t="s">
        <v>16</v>
      </c>
      <c r="B8" s="21">
        <v>2800.0</v>
      </c>
      <c r="C8" s="21">
        <v>10200.0</v>
      </c>
      <c r="D8" s="22">
        <v>9600.0</v>
      </c>
      <c r="E8" s="22">
        <v>5520.0</v>
      </c>
      <c r="F8" s="23" t="s">
        <v>14</v>
      </c>
      <c r="G8" s="23" t="s">
        <v>14</v>
      </c>
      <c r="H8" s="23" t="s">
        <v>14</v>
      </c>
      <c r="I8" s="23" t="s">
        <v>14</v>
      </c>
      <c r="J8" s="22">
        <v>28120.0</v>
      </c>
      <c r="K8" s="21">
        <v>2800.0</v>
      </c>
      <c r="L8" s="21">
        <v>10200.0</v>
      </c>
      <c r="M8" s="22">
        <v>9600.0</v>
      </c>
      <c r="N8" s="22">
        <v>5520.0</v>
      </c>
      <c r="O8" s="23"/>
      <c r="P8" s="23"/>
      <c r="Q8" s="23"/>
      <c r="R8" s="24"/>
      <c r="S8" s="25">
        <f t="shared" si="1"/>
        <v>28120</v>
      </c>
      <c r="T8" s="31">
        <v>336.0</v>
      </c>
      <c r="U8" s="27">
        <v>1697.0</v>
      </c>
      <c r="V8" s="25">
        <v>4164.0</v>
      </c>
      <c r="W8" s="25">
        <v>200.0</v>
      </c>
      <c r="X8" s="24"/>
      <c r="Y8" s="24"/>
      <c r="Z8" s="24"/>
      <c r="AA8" s="24"/>
      <c r="AB8" s="24">
        <f t="shared" si="2"/>
        <v>6397</v>
      </c>
      <c r="AC8" s="32">
        <v>400.0</v>
      </c>
      <c r="AD8" s="29">
        <v>600.0</v>
      </c>
      <c r="AE8" s="29">
        <v>300.0</v>
      </c>
      <c r="AF8" s="27"/>
      <c r="AG8" s="30"/>
      <c r="AH8" s="30"/>
      <c r="AI8" s="30"/>
      <c r="AJ8" s="30"/>
      <c r="AK8" s="27">
        <f t="shared" si="3"/>
        <v>1300</v>
      </c>
    </row>
    <row r="9">
      <c r="A9" s="20" t="s">
        <v>17</v>
      </c>
      <c r="B9" s="21">
        <v>3200.0</v>
      </c>
      <c r="C9" s="21">
        <v>15000.0</v>
      </c>
      <c r="D9" s="22">
        <v>14400.0</v>
      </c>
      <c r="E9" s="22">
        <v>5520.0</v>
      </c>
      <c r="F9" s="23" t="s">
        <v>14</v>
      </c>
      <c r="G9" s="23" t="s">
        <v>14</v>
      </c>
      <c r="H9" s="23" t="s">
        <v>14</v>
      </c>
      <c r="I9" s="23" t="s">
        <v>14</v>
      </c>
      <c r="J9" s="22">
        <v>38120.0</v>
      </c>
      <c r="K9" s="21">
        <v>3200.0</v>
      </c>
      <c r="L9" s="21">
        <v>15000.0</v>
      </c>
      <c r="M9" s="22">
        <v>14400.0</v>
      </c>
      <c r="N9" s="22">
        <v>5520.0</v>
      </c>
      <c r="O9" s="23"/>
      <c r="P9" s="23"/>
      <c r="Q9" s="23"/>
      <c r="R9" s="24"/>
      <c r="S9" s="25">
        <f t="shared" si="1"/>
        <v>38120</v>
      </c>
      <c r="T9" s="31">
        <v>252.0</v>
      </c>
      <c r="U9" s="27">
        <v>2025.0</v>
      </c>
      <c r="V9" s="25">
        <v>1226.0</v>
      </c>
      <c r="W9" s="25">
        <v>210.0</v>
      </c>
      <c r="X9" s="24"/>
      <c r="Y9" s="24"/>
      <c r="Z9" s="24"/>
      <c r="AA9" s="24"/>
      <c r="AB9" s="24">
        <f t="shared" si="2"/>
        <v>3713</v>
      </c>
      <c r="AC9" s="32">
        <v>300.0</v>
      </c>
      <c r="AD9" s="29">
        <v>1300.0</v>
      </c>
      <c r="AE9" s="29">
        <v>525.0</v>
      </c>
      <c r="AF9" s="29">
        <v>100.0</v>
      </c>
      <c r="AG9" s="30"/>
      <c r="AH9" s="30"/>
      <c r="AI9" s="30"/>
      <c r="AJ9" s="30"/>
      <c r="AK9" s="27">
        <f t="shared" si="3"/>
        <v>2225</v>
      </c>
    </row>
    <row r="10">
      <c r="A10" s="20" t="s">
        <v>18</v>
      </c>
      <c r="B10" s="21">
        <v>4800.0</v>
      </c>
      <c r="C10" s="21">
        <v>16800.0</v>
      </c>
      <c r="D10" s="22">
        <v>19200.0</v>
      </c>
      <c r="E10" s="22">
        <v>2760.0</v>
      </c>
      <c r="F10" s="23" t="s">
        <v>14</v>
      </c>
      <c r="G10" s="22">
        <v>1600.0</v>
      </c>
      <c r="H10" s="23" t="s">
        <v>14</v>
      </c>
      <c r="I10" s="23" t="s">
        <v>14</v>
      </c>
      <c r="J10" s="22">
        <v>45160.0</v>
      </c>
      <c r="K10" s="21">
        <v>4800.0</v>
      </c>
      <c r="L10" s="21">
        <v>16800.0</v>
      </c>
      <c r="M10" s="22">
        <v>19200.0</v>
      </c>
      <c r="N10" s="22">
        <v>2760.0</v>
      </c>
      <c r="O10" s="23"/>
      <c r="P10" s="22">
        <v>1800.0</v>
      </c>
      <c r="Q10" s="23"/>
      <c r="R10" s="24"/>
      <c r="S10" s="25">
        <f t="shared" si="1"/>
        <v>45360</v>
      </c>
      <c r="T10" s="31">
        <v>462.0</v>
      </c>
      <c r="U10" s="27">
        <v>2141.0</v>
      </c>
      <c r="V10" s="25">
        <v>1328.0</v>
      </c>
      <c r="W10" s="25">
        <v>240.0</v>
      </c>
      <c r="X10" s="24"/>
      <c r="Y10" s="25">
        <v>1600.0</v>
      </c>
      <c r="Z10" s="24"/>
      <c r="AA10" s="24"/>
      <c r="AB10" s="24">
        <f t="shared" si="2"/>
        <v>5771</v>
      </c>
      <c r="AC10" s="32">
        <v>550.0</v>
      </c>
      <c r="AD10" s="29">
        <v>1450.0</v>
      </c>
      <c r="AE10" s="29">
        <v>825.0</v>
      </c>
      <c r="AF10" s="29">
        <v>200.0</v>
      </c>
      <c r="AG10" s="30"/>
      <c r="AH10" s="29">
        <v>200.0</v>
      </c>
      <c r="AI10" s="30"/>
      <c r="AJ10" s="30"/>
      <c r="AK10" s="27">
        <f t="shared" si="3"/>
        <v>3225</v>
      </c>
    </row>
    <row r="11">
      <c r="A11" s="20" t="s">
        <v>19</v>
      </c>
      <c r="B11" s="21">
        <v>2000.0</v>
      </c>
      <c r="C11" s="21">
        <v>15000.0</v>
      </c>
      <c r="D11" s="22">
        <v>12000.0</v>
      </c>
      <c r="E11" s="22">
        <v>2760.0</v>
      </c>
      <c r="F11" s="23"/>
      <c r="G11" s="23"/>
      <c r="H11" s="23"/>
      <c r="I11" s="23"/>
      <c r="J11" s="22">
        <v>31760.0</v>
      </c>
      <c r="K11" s="21">
        <v>2000.0</v>
      </c>
      <c r="L11" s="21">
        <v>15000.0</v>
      </c>
      <c r="M11" s="22">
        <v>12000.0</v>
      </c>
      <c r="N11" s="22">
        <v>2760.0</v>
      </c>
      <c r="O11" s="23"/>
      <c r="P11" s="23"/>
      <c r="Q11" s="23"/>
      <c r="R11" s="24"/>
      <c r="S11" s="25">
        <f t="shared" si="1"/>
        <v>31760</v>
      </c>
      <c r="T11" s="31">
        <v>399.0</v>
      </c>
      <c r="U11" s="27">
        <v>2025.0</v>
      </c>
      <c r="V11" s="25">
        <v>1205.0</v>
      </c>
      <c r="W11" s="25">
        <v>60.0</v>
      </c>
      <c r="X11" s="24"/>
      <c r="Y11" s="24"/>
      <c r="Z11" s="24"/>
      <c r="AA11" s="24"/>
      <c r="AB11" s="24">
        <f t="shared" si="2"/>
        <v>3689</v>
      </c>
      <c r="AC11" s="32">
        <v>475.0</v>
      </c>
      <c r="AD11" s="29">
        <v>1250.0</v>
      </c>
      <c r="AE11" s="29">
        <v>675.0</v>
      </c>
      <c r="AF11" s="29">
        <v>300.0</v>
      </c>
      <c r="AG11" s="30"/>
      <c r="AH11" s="30"/>
      <c r="AI11" s="30"/>
      <c r="AJ11" s="30"/>
      <c r="AK11" s="27">
        <f t="shared" si="3"/>
        <v>2700</v>
      </c>
    </row>
    <row r="12">
      <c r="A12" s="20" t="s">
        <v>20</v>
      </c>
      <c r="B12" s="21">
        <v>2000.0</v>
      </c>
      <c r="C12" s="21">
        <v>16200.0</v>
      </c>
      <c r="D12" s="22">
        <v>19200.0</v>
      </c>
      <c r="E12" s="22">
        <v>2760.0</v>
      </c>
      <c r="F12" s="23"/>
      <c r="G12" s="23"/>
      <c r="H12" s="23"/>
      <c r="I12" s="23"/>
      <c r="J12" s="22">
        <v>40160.0</v>
      </c>
      <c r="K12" s="21">
        <v>2000.0</v>
      </c>
      <c r="L12" s="21">
        <v>16200.0</v>
      </c>
      <c r="M12" s="22">
        <v>19200.0</v>
      </c>
      <c r="N12" s="22">
        <v>2760.0</v>
      </c>
      <c r="O12" s="23"/>
      <c r="P12" s="23"/>
      <c r="Q12" s="23"/>
      <c r="R12" s="24"/>
      <c r="S12" s="25">
        <f t="shared" si="1"/>
        <v>40160</v>
      </c>
      <c r="T12" s="31">
        <v>283.0</v>
      </c>
      <c r="U12" s="27">
        <v>2107.0</v>
      </c>
      <c r="V12" s="25">
        <v>1302.0</v>
      </c>
      <c r="W12" s="25">
        <v>150.0</v>
      </c>
      <c r="X12" s="24"/>
      <c r="Y12" s="24"/>
      <c r="Z12" s="24"/>
      <c r="AA12" s="24"/>
      <c r="AB12" s="24">
        <f t="shared" si="2"/>
        <v>3842</v>
      </c>
      <c r="AC12" s="32">
        <v>575.0</v>
      </c>
      <c r="AD12" s="29">
        <v>1450.0</v>
      </c>
      <c r="AE12" s="29">
        <v>525.0</v>
      </c>
      <c r="AF12" s="29">
        <v>200.0</v>
      </c>
      <c r="AG12" s="30"/>
      <c r="AH12" s="30"/>
      <c r="AI12" s="30"/>
      <c r="AJ12" s="30"/>
      <c r="AK12" s="27">
        <f t="shared" si="3"/>
        <v>2750</v>
      </c>
    </row>
    <row r="13">
      <c r="A13" s="20" t="s">
        <v>21</v>
      </c>
      <c r="B13" s="21">
        <v>2000.0</v>
      </c>
      <c r="C13" s="21">
        <v>13800.0</v>
      </c>
      <c r="D13" s="22">
        <v>12000.0</v>
      </c>
      <c r="E13" s="22">
        <v>5520.0</v>
      </c>
      <c r="F13" s="23" t="s">
        <v>14</v>
      </c>
      <c r="G13" s="23" t="s">
        <v>14</v>
      </c>
      <c r="H13" s="23" t="s">
        <v>14</v>
      </c>
      <c r="I13" s="23" t="s">
        <v>14</v>
      </c>
      <c r="J13" s="22">
        <v>33320.0</v>
      </c>
      <c r="K13" s="21">
        <v>2000.0</v>
      </c>
      <c r="L13" s="21">
        <v>13800.0</v>
      </c>
      <c r="M13" s="22">
        <v>12000.0</v>
      </c>
      <c r="N13" s="22">
        <v>5520.0</v>
      </c>
      <c r="O13" s="23"/>
      <c r="P13" s="23"/>
      <c r="Q13" s="23"/>
      <c r="R13" s="24"/>
      <c r="S13" s="25">
        <f t="shared" si="1"/>
        <v>33320</v>
      </c>
      <c r="T13" s="31">
        <v>347.0</v>
      </c>
      <c r="U13" s="27">
        <v>2943.0</v>
      </c>
      <c r="V13" s="25">
        <v>1207.0</v>
      </c>
      <c r="W13" s="25">
        <v>320.0</v>
      </c>
      <c r="X13" s="24">
        <v>400.0</v>
      </c>
      <c r="Y13" s="24"/>
      <c r="Z13" s="24"/>
      <c r="AA13" s="24"/>
      <c r="AB13" s="24">
        <f t="shared" si="2"/>
        <v>5217</v>
      </c>
      <c r="AC13" s="32">
        <v>525.0</v>
      </c>
      <c r="AD13" s="29">
        <v>1050.0</v>
      </c>
      <c r="AE13" s="29">
        <v>375.0</v>
      </c>
      <c r="AF13" s="29">
        <v>100.0</v>
      </c>
      <c r="AG13" s="30"/>
      <c r="AH13" s="30"/>
      <c r="AI13" s="30"/>
      <c r="AJ13" s="30"/>
      <c r="AK13" s="27">
        <f t="shared" si="3"/>
        <v>2050</v>
      </c>
    </row>
    <row r="14">
      <c r="A14" s="20" t="s">
        <v>22</v>
      </c>
      <c r="B14" s="21">
        <v>2000.0</v>
      </c>
      <c r="C14" s="21">
        <v>14400.0</v>
      </c>
      <c r="D14" s="22">
        <v>9600.0</v>
      </c>
      <c r="E14" s="22">
        <v>11040.0</v>
      </c>
      <c r="F14" s="23"/>
      <c r="G14" s="23"/>
      <c r="H14" s="23"/>
      <c r="I14" s="23"/>
      <c r="J14" s="22">
        <v>37040.0</v>
      </c>
      <c r="K14" s="21">
        <v>2000.0</v>
      </c>
      <c r="L14" s="21">
        <v>14400.0</v>
      </c>
      <c r="M14" s="22">
        <v>9600.0</v>
      </c>
      <c r="N14" s="22">
        <v>11040.0</v>
      </c>
      <c r="O14" s="23"/>
      <c r="P14" s="23"/>
      <c r="Q14" s="23"/>
      <c r="R14" s="24"/>
      <c r="S14" s="25">
        <f t="shared" si="1"/>
        <v>37040</v>
      </c>
      <c r="T14" s="31">
        <v>483.0</v>
      </c>
      <c r="U14" s="27">
        <v>2984.0</v>
      </c>
      <c r="V14" s="25">
        <v>4164.0</v>
      </c>
      <c r="W14" s="25">
        <v>192.0</v>
      </c>
      <c r="X14" s="24"/>
      <c r="Y14" s="24"/>
      <c r="Z14" s="24"/>
      <c r="AA14" s="24"/>
      <c r="AB14" s="24">
        <f t="shared" si="2"/>
        <v>7823</v>
      </c>
      <c r="AC14" s="32">
        <v>575.0</v>
      </c>
      <c r="AD14" s="29">
        <v>1250.0</v>
      </c>
      <c r="AE14" s="29">
        <v>225.0</v>
      </c>
      <c r="AF14" s="29">
        <v>200.0</v>
      </c>
      <c r="AG14" s="30"/>
      <c r="AH14" s="30"/>
      <c r="AI14" s="30"/>
      <c r="AJ14" s="30"/>
      <c r="AK14" s="27">
        <f t="shared" si="3"/>
        <v>2250</v>
      </c>
    </row>
    <row r="15">
      <c r="A15" s="20" t="s">
        <v>23</v>
      </c>
      <c r="B15" s="21">
        <v>7200.0</v>
      </c>
      <c r="C15" s="21">
        <v>24600.0</v>
      </c>
      <c r="D15" s="22">
        <v>31200.0</v>
      </c>
      <c r="E15" s="22">
        <v>24840.0</v>
      </c>
      <c r="F15" s="22">
        <v>5400.0</v>
      </c>
      <c r="G15" s="22">
        <v>1600.0</v>
      </c>
      <c r="H15" s="22">
        <v>5522.0</v>
      </c>
      <c r="I15" s="22">
        <v>1300.0</v>
      </c>
      <c r="J15" s="22">
        <v>101662.0</v>
      </c>
      <c r="K15" s="21">
        <v>7200.0</v>
      </c>
      <c r="L15" s="21">
        <v>24600.0</v>
      </c>
      <c r="M15" s="22">
        <v>31200.0</v>
      </c>
      <c r="N15" s="22">
        <v>24840.0</v>
      </c>
      <c r="O15" s="22">
        <v>40050.0</v>
      </c>
      <c r="P15" s="22">
        <v>1800.0</v>
      </c>
      <c r="Q15" s="22">
        <v>6438.0</v>
      </c>
      <c r="R15" s="25">
        <v>1958.0</v>
      </c>
      <c r="S15" s="25">
        <f t="shared" si="1"/>
        <v>138086</v>
      </c>
      <c r="T15" s="31">
        <v>551.0</v>
      </c>
      <c r="U15" s="27">
        <v>7681.0</v>
      </c>
      <c r="V15" s="25">
        <v>3900.0</v>
      </c>
      <c r="W15" s="25">
        <v>700.0</v>
      </c>
      <c r="X15" s="25">
        <v>5000.0</v>
      </c>
      <c r="Y15" s="25">
        <v>1600.0</v>
      </c>
      <c r="Z15" s="25">
        <v>8148.0</v>
      </c>
      <c r="AA15" s="25"/>
      <c r="AB15" s="24">
        <f t="shared" si="2"/>
        <v>27580</v>
      </c>
      <c r="AC15" s="32">
        <v>750.0</v>
      </c>
      <c r="AD15" s="29">
        <v>2400.0</v>
      </c>
      <c r="AE15" s="29">
        <v>975.0</v>
      </c>
      <c r="AF15" s="29">
        <v>900.0</v>
      </c>
      <c r="AG15" s="29">
        <v>80.0</v>
      </c>
      <c r="AH15" s="27"/>
      <c r="AI15" s="29">
        <v>10560.0</v>
      </c>
      <c r="AJ15" s="27"/>
      <c r="AK15" s="27">
        <f t="shared" si="3"/>
        <v>15665</v>
      </c>
    </row>
    <row r="16">
      <c r="A16" s="20" t="s">
        <v>24</v>
      </c>
      <c r="B16" s="21">
        <v>4400.0</v>
      </c>
      <c r="C16" s="21">
        <v>12000.0</v>
      </c>
      <c r="D16" s="22">
        <v>12000.0</v>
      </c>
      <c r="E16" s="23" t="s">
        <v>14</v>
      </c>
      <c r="F16" s="23" t="s">
        <v>14</v>
      </c>
      <c r="G16" s="23" t="s">
        <v>14</v>
      </c>
      <c r="H16" s="23" t="s">
        <v>14</v>
      </c>
      <c r="I16" s="23" t="s">
        <v>14</v>
      </c>
      <c r="J16" s="22">
        <v>28400.0</v>
      </c>
      <c r="K16" s="21">
        <v>4400.0</v>
      </c>
      <c r="L16" s="21">
        <v>12000.0</v>
      </c>
      <c r="M16" s="22">
        <v>12000.0</v>
      </c>
      <c r="N16" s="23"/>
      <c r="O16" s="23"/>
      <c r="P16" s="23"/>
      <c r="Q16" s="23"/>
      <c r="R16" s="24"/>
      <c r="S16" s="25">
        <f t="shared" si="1"/>
        <v>28400</v>
      </c>
      <c r="T16" s="31">
        <v>483.0</v>
      </c>
      <c r="U16" s="27">
        <v>4820.0</v>
      </c>
      <c r="V16" s="25">
        <v>1205.0</v>
      </c>
      <c r="W16" s="24">
        <v>0.0</v>
      </c>
      <c r="X16" s="24"/>
      <c r="Y16" s="24"/>
      <c r="Z16" s="24"/>
      <c r="AA16" s="24"/>
      <c r="AB16" s="24">
        <f t="shared" si="2"/>
        <v>6508</v>
      </c>
      <c r="AC16" s="32">
        <v>575.0</v>
      </c>
      <c r="AD16" s="29">
        <v>950.0</v>
      </c>
      <c r="AE16" s="29">
        <v>375.0</v>
      </c>
      <c r="AF16" s="30"/>
      <c r="AG16" s="30"/>
      <c r="AH16" s="30"/>
      <c r="AI16" s="30"/>
      <c r="AJ16" s="30"/>
      <c r="AK16" s="27">
        <f t="shared" si="3"/>
        <v>1900</v>
      </c>
    </row>
    <row r="17">
      <c r="A17" s="20" t="s">
        <v>25</v>
      </c>
      <c r="B17" s="21">
        <v>5600.0</v>
      </c>
      <c r="C17" s="21">
        <v>19800.0</v>
      </c>
      <c r="D17" s="22">
        <v>19200.0</v>
      </c>
      <c r="E17" s="22">
        <v>2760.0</v>
      </c>
      <c r="F17" s="23" t="s">
        <v>14</v>
      </c>
      <c r="G17" s="23" t="s">
        <v>14</v>
      </c>
      <c r="H17" s="23" t="s">
        <v>14</v>
      </c>
      <c r="I17" s="23" t="s">
        <v>14</v>
      </c>
      <c r="J17" s="22">
        <v>47360.0</v>
      </c>
      <c r="K17" s="21">
        <v>5600.0</v>
      </c>
      <c r="L17" s="21">
        <v>19800.0</v>
      </c>
      <c r="M17" s="22">
        <v>19200.0</v>
      </c>
      <c r="N17" s="22">
        <v>2760.0</v>
      </c>
      <c r="O17" s="23"/>
      <c r="P17" s="23"/>
      <c r="Q17" s="23"/>
      <c r="R17" s="24"/>
      <c r="S17" s="25">
        <f t="shared" si="1"/>
        <v>47360</v>
      </c>
      <c r="T17" s="31">
        <v>304.0</v>
      </c>
      <c r="U17" s="27">
        <v>3353.0</v>
      </c>
      <c r="V17" s="25">
        <v>2238.0</v>
      </c>
      <c r="W17" s="25">
        <v>100.0</v>
      </c>
      <c r="X17" s="24"/>
      <c r="Y17" s="24"/>
      <c r="Z17" s="24"/>
      <c r="AA17" s="24"/>
      <c r="AB17" s="24">
        <f t="shared" si="2"/>
        <v>5995</v>
      </c>
      <c r="AC17" s="32">
        <v>600.0</v>
      </c>
      <c r="AD17" s="29">
        <v>1350.0</v>
      </c>
      <c r="AE17" s="29">
        <v>825.0</v>
      </c>
      <c r="AF17" s="29">
        <v>100.0</v>
      </c>
      <c r="AG17" s="30"/>
      <c r="AH17" s="30"/>
      <c r="AI17" s="30"/>
      <c r="AJ17" s="30"/>
      <c r="AK17" s="27">
        <f t="shared" si="3"/>
        <v>2875</v>
      </c>
    </row>
    <row r="18">
      <c r="A18" s="20" t="s">
        <v>26</v>
      </c>
      <c r="B18" s="21">
        <v>1200.0</v>
      </c>
      <c r="C18" s="21">
        <v>9600.0</v>
      </c>
      <c r="D18" s="22">
        <v>12000.0</v>
      </c>
      <c r="E18" s="22">
        <v>2760.0</v>
      </c>
      <c r="F18" s="23" t="s">
        <v>14</v>
      </c>
      <c r="G18" s="23" t="s">
        <v>14</v>
      </c>
      <c r="H18" s="23" t="s">
        <v>14</v>
      </c>
      <c r="I18" s="23" t="s">
        <v>14</v>
      </c>
      <c r="J18" s="22">
        <v>25560.0</v>
      </c>
      <c r="K18" s="21">
        <v>1200.0</v>
      </c>
      <c r="L18" s="21">
        <v>9600.0</v>
      </c>
      <c r="M18" s="22">
        <v>12000.0</v>
      </c>
      <c r="N18" s="22">
        <v>2760.0</v>
      </c>
      <c r="O18" s="23"/>
      <c r="P18" s="23"/>
      <c r="Q18" s="23"/>
      <c r="R18" s="24"/>
      <c r="S18" s="25">
        <f t="shared" si="1"/>
        <v>25560</v>
      </c>
      <c r="T18" s="31">
        <v>215.0</v>
      </c>
      <c r="U18" s="27">
        <v>1756.0</v>
      </c>
      <c r="V18" s="25">
        <v>5205.0</v>
      </c>
      <c r="W18" s="25">
        <v>440.0</v>
      </c>
      <c r="X18" s="24"/>
      <c r="Y18" s="24"/>
      <c r="Z18" s="24"/>
      <c r="AA18" s="24"/>
      <c r="AB18" s="24">
        <f t="shared" si="2"/>
        <v>7616</v>
      </c>
      <c r="AC18" s="32">
        <v>325.0</v>
      </c>
      <c r="AD18" s="29">
        <v>1000.0</v>
      </c>
      <c r="AE18" s="29">
        <v>375.0</v>
      </c>
      <c r="AF18" s="29">
        <v>100.0</v>
      </c>
      <c r="AG18" s="33">
        <v>10.0</v>
      </c>
      <c r="AH18" s="30"/>
      <c r="AI18" s="30"/>
      <c r="AJ18" s="30"/>
      <c r="AK18" s="27">
        <f t="shared" si="3"/>
        <v>1810</v>
      </c>
    </row>
    <row r="19">
      <c r="A19" s="20" t="s">
        <v>27</v>
      </c>
      <c r="B19" s="21">
        <v>5200.0</v>
      </c>
      <c r="C19" s="21">
        <v>16800.0</v>
      </c>
      <c r="D19" s="22">
        <v>21600.0</v>
      </c>
      <c r="E19" s="22">
        <v>11040.0</v>
      </c>
      <c r="F19" s="23" t="s">
        <v>14</v>
      </c>
      <c r="G19" s="23" t="s">
        <v>14</v>
      </c>
      <c r="H19" s="23" t="s">
        <v>14</v>
      </c>
      <c r="I19" s="23" t="s">
        <v>14</v>
      </c>
      <c r="J19" s="22">
        <v>54640.0</v>
      </c>
      <c r="K19" s="21">
        <v>5200.0</v>
      </c>
      <c r="L19" s="21">
        <v>16800.0</v>
      </c>
      <c r="M19" s="22">
        <v>21600.0</v>
      </c>
      <c r="N19" s="22">
        <v>11040.0</v>
      </c>
      <c r="O19" s="23"/>
      <c r="P19" s="23"/>
      <c r="Q19" s="23"/>
      <c r="R19" s="24"/>
      <c r="S19" s="25">
        <f t="shared" si="1"/>
        <v>54640</v>
      </c>
      <c r="T19" s="31">
        <v>299.0</v>
      </c>
      <c r="U19" s="27">
        <v>2288.0</v>
      </c>
      <c r="V19" s="25">
        <v>2369.0</v>
      </c>
      <c r="W19" s="25">
        <v>192.0</v>
      </c>
      <c r="X19" s="24"/>
      <c r="Y19" s="24"/>
      <c r="Z19" s="24"/>
      <c r="AA19" s="24"/>
      <c r="AB19" s="24">
        <f t="shared" si="2"/>
        <v>5148</v>
      </c>
      <c r="AC19" s="32">
        <v>475.0</v>
      </c>
      <c r="AD19" s="29">
        <v>1500.0</v>
      </c>
      <c r="AE19" s="29">
        <v>900.0</v>
      </c>
      <c r="AF19" s="29">
        <v>400.0</v>
      </c>
      <c r="AG19" s="33">
        <v>10.0</v>
      </c>
      <c r="AH19" s="30"/>
      <c r="AI19" s="30"/>
      <c r="AJ19" s="30"/>
      <c r="AK19" s="27">
        <f t="shared" si="3"/>
        <v>3285</v>
      </c>
    </row>
    <row r="20">
      <c r="A20" s="34" t="s">
        <v>23</v>
      </c>
      <c r="B20" s="35">
        <v>256200.0</v>
      </c>
      <c r="C20" s="35">
        <v>417000.0</v>
      </c>
      <c r="D20" s="35">
        <v>291600.0</v>
      </c>
      <c r="E20" s="35">
        <v>88200.0</v>
      </c>
      <c r="F20" s="35">
        <v>8600.0</v>
      </c>
      <c r="G20" s="35">
        <v>8722.0</v>
      </c>
      <c r="H20" s="35">
        <v>6822.0</v>
      </c>
      <c r="I20" s="35">
        <v>564522.0</v>
      </c>
      <c r="J20" s="35">
        <v>563222.0</v>
      </c>
      <c r="K20" s="35">
        <f t="shared" ref="K20:AA20" si="4">sum(K6:K19)</f>
        <v>48000</v>
      </c>
      <c r="L20" s="35">
        <f t="shared" si="4"/>
        <v>208200</v>
      </c>
      <c r="M20" s="35">
        <f t="shared" si="4"/>
        <v>208800</v>
      </c>
      <c r="N20" s="35">
        <f t="shared" si="4"/>
        <v>82800</v>
      </c>
      <c r="O20" s="35">
        <f t="shared" si="4"/>
        <v>40050</v>
      </c>
      <c r="P20" s="35">
        <f t="shared" si="4"/>
        <v>3600</v>
      </c>
      <c r="Q20" s="35">
        <f t="shared" si="4"/>
        <v>6438</v>
      </c>
      <c r="R20" s="35">
        <f t="shared" si="4"/>
        <v>1958</v>
      </c>
      <c r="S20" s="35">
        <f t="shared" si="4"/>
        <v>599846</v>
      </c>
      <c r="T20" s="36">
        <f t="shared" si="4"/>
        <v>5007</v>
      </c>
      <c r="U20" s="36">
        <f t="shared" si="4"/>
        <v>41460</v>
      </c>
      <c r="V20" s="36">
        <f t="shared" si="4"/>
        <v>34800</v>
      </c>
      <c r="W20" s="36">
        <f t="shared" si="4"/>
        <v>3000</v>
      </c>
      <c r="X20" s="36">
        <f t="shared" si="4"/>
        <v>5400</v>
      </c>
      <c r="Y20" s="36">
        <f t="shared" si="4"/>
        <v>3200</v>
      </c>
      <c r="Z20" s="36">
        <f t="shared" si="4"/>
        <v>8148</v>
      </c>
      <c r="AA20" s="36">
        <f t="shared" si="4"/>
        <v>0</v>
      </c>
      <c r="AB20" s="37">
        <f t="shared" si="2"/>
        <v>101015</v>
      </c>
      <c r="AC20" s="36">
        <f t="shared" ref="AC20:AK20" si="5">sum(AC6:AC19)</f>
        <v>6950</v>
      </c>
      <c r="AD20" s="36">
        <f t="shared" si="5"/>
        <v>17500</v>
      </c>
      <c r="AE20" s="36">
        <f t="shared" si="5"/>
        <v>7350</v>
      </c>
      <c r="AF20" s="36">
        <f t="shared" si="5"/>
        <v>2700</v>
      </c>
      <c r="AG20" s="36">
        <f t="shared" si="5"/>
        <v>100</v>
      </c>
      <c r="AH20" s="36">
        <f t="shared" si="5"/>
        <v>200</v>
      </c>
      <c r="AI20" s="36">
        <f t="shared" si="5"/>
        <v>10560</v>
      </c>
      <c r="AJ20" s="36">
        <f t="shared" si="5"/>
        <v>0</v>
      </c>
      <c r="AK20" s="36">
        <f t="shared" si="5"/>
        <v>45360</v>
      </c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AK21" s="36">
        <f>sum(AC20:AJ20)</f>
        <v>45360</v>
      </c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</row>
    <row r="24">
      <c r="A24" s="3"/>
      <c r="B24" s="3"/>
      <c r="C24" s="38" t="s">
        <v>28</v>
      </c>
    </row>
    <row r="25">
      <c r="A25" s="3"/>
      <c r="B25" s="3"/>
      <c r="C25" s="39" t="s">
        <v>29</v>
      </c>
    </row>
    <row r="26">
      <c r="A26" s="3"/>
      <c r="B26" s="3"/>
      <c r="C26" s="38" t="s">
        <v>30</v>
      </c>
    </row>
    <row r="27">
      <c r="A27" s="3"/>
      <c r="B27" s="3"/>
      <c r="C27" s="38"/>
      <c r="D27" s="38"/>
      <c r="E27" s="38"/>
      <c r="F27" s="38"/>
      <c r="G27" s="38"/>
      <c r="H27" s="38"/>
      <c r="I27" s="38"/>
      <c r="J27" s="38"/>
    </row>
    <row r="28">
      <c r="A28" s="3"/>
      <c r="B28" s="3"/>
      <c r="C28" s="3"/>
      <c r="D28" s="3"/>
      <c r="E28" s="3"/>
      <c r="F28" s="40"/>
      <c r="G28" s="41"/>
      <c r="H28" s="40"/>
      <c r="I28" s="3"/>
      <c r="J28" s="3"/>
    </row>
    <row r="29">
      <c r="A29" s="3"/>
      <c r="B29" s="3"/>
      <c r="C29" s="3"/>
      <c r="D29" s="3"/>
      <c r="E29" s="3"/>
      <c r="F29" s="40"/>
      <c r="G29" s="41"/>
      <c r="H29" s="40"/>
      <c r="I29" s="3"/>
      <c r="J29" s="3"/>
    </row>
    <row r="30">
      <c r="A30" s="3"/>
      <c r="B30" s="3"/>
      <c r="C30" s="42" t="s">
        <v>31</v>
      </c>
    </row>
    <row r="31">
      <c r="A31" s="3"/>
      <c r="B31" s="3"/>
      <c r="C31" s="38" t="s">
        <v>32</v>
      </c>
    </row>
    <row r="32">
      <c r="A32" s="3"/>
      <c r="B32" s="3"/>
      <c r="C32" s="38" t="s">
        <v>33</v>
      </c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</row>
  </sheetData>
  <mergeCells count="12">
    <mergeCell ref="C25:J25"/>
    <mergeCell ref="C26:J26"/>
    <mergeCell ref="C30:J30"/>
    <mergeCell ref="C31:J31"/>
    <mergeCell ref="C32:J32"/>
    <mergeCell ref="A1:B1"/>
    <mergeCell ref="C1:J1"/>
    <mergeCell ref="B3:J3"/>
    <mergeCell ref="K3:S3"/>
    <mergeCell ref="T3:AB3"/>
    <mergeCell ref="AC3:AK3"/>
    <mergeCell ref="C24:J24"/>
  </mergeCells>
  <drawing r:id="rId1"/>
</worksheet>
</file>