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27312F5A-4739-40B9-B175-C695345F630B}" xr6:coauthVersionLast="47" xr6:coauthVersionMax="47" xr10:uidLastSave="{00000000-0000-0000-0000-000000000000}"/>
  <bookViews>
    <workbookView xWindow="-110" yWindow="-110" windowWidth="19420" windowHeight="10300" xr2:uid="{F8914F33-D4B7-4802-9621-6A8AFD09BAA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" i="1" l="1"/>
  <c r="U9" i="1"/>
  <c r="U12" i="1"/>
  <c r="Q3" i="1"/>
  <c r="Q4" i="1"/>
  <c r="Q5" i="1"/>
  <c r="Q6" i="1"/>
  <c r="Q7" i="1"/>
  <c r="U7" i="1" s="1"/>
  <c r="Q8" i="1"/>
  <c r="Q9" i="1"/>
  <c r="Q10" i="1"/>
  <c r="Q11" i="1"/>
  <c r="Q12" i="1"/>
  <c r="Q13" i="1"/>
  <c r="Q14" i="1"/>
  <c r="Q15" i="1"/>
  <c r="Q2" i="1"/>
  <c r="S16" i="1"/>
  <c r="R16" i="1"/>
  <c r="T16" i="1" s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P16" i="1"/>
  <c r="O16" i="1"/>
  <c r="N16" i="1"/>
  <c r="Q16" i="1" s="1"/>
  <c r="L16" i="1"/>
  <c r="K16" i="1"/>
  <c r="J16" i="1"/>
  <c r="H16" i="1"/>
  <c r="G16" i="1"/>
  <c r="F16" i="1"/>
  <c r="E16" i="1"/>
  <c r="D16" i="1"/>
  <c r="C16" i="1"/>
  <c r="M15" i="1"/>
  <c r="I15" i="1"/>
  <c r="U15" i="1" s="1"/>
  <c r="M14" i="1"/>
  <c r="U14" i="1" s="1"/>
  <c r="I14" i="1"/>
  <c r="M13" i="1"/>
  <c r="I13" i="1"/>
  <c r="U13" i="1" s="1"/>
  <c r="M12" i="1"/>
  <c r="I12" i="1"/>
  <c r="M11" i="1"/>
  <c r="I11" i="1"/>
  <c r="U11" i="1" s="1"/>
  <c r="M10" i="1"/>
  <c r="U10" i="1" s="1"/>
  <c r="I10" i="1"/>
  <c r="M9" i="1"/>
  <c r="I9" i="1"/>
  <c r="M8" i="1"/>
  <c r="I8" i="1"/>
  <c r="U8" i="1" s="1"/>
  <c r="M7" i="1"/>
  <c r="I7" i="1"/>
  <c r="M6" i="1"/>
  <c r="I6" i="1"/>
  <c r="U6" i="1" s="1"/>
  <c r="M5" i="1"/>
  <c r="I5" i="1"/>
  <c r="U5" i="1" s="1"/>
  <c r="M4" i="1"/>
  <c r="I4" i="1"/>
  <c r="M3" i="1"/>
  <c r="I3" i="1"/>
  <c r="U3" i="1" s="1"/>
  <c r="M2" i="1"/>
  <c r="U2" i="1" s="1"/>
  <c r="I2" i="1"/>
  <c r="I16" i="1" l="1"/>
  <c r="M16" i="1"/>
  <c r="U16" i="1"/>
</calcChain>
</file>

<file path=xl/sharedStrings.xml><?xml version="1.0" encoding="utf-8"?>
<sst xmlns="http://schemas.openxmlformats.org/spreadsheetml/2006/main" count="41" uniqueCount="39">
  <si>
    <t>KECAMATAN</t>
  </si>
  <si>
    <t>total</t>
  </si>
  <si>
    <r>
      <rPr>
        <u/>
        <sz val="11"/>
        <color rgb="FF1155CC"/>
        <rFont val="Roboto, sans-serif"/>
      </rPr>
      <t>Kec. Sumber</t>
    </r>
  </si>
  <si>
    <r>
      <rPr>
        <u/>
        <sz val="11"/>
        <color rgb="FF1155CC"/>
        <rFont val="Roboto, sans-serif"/>
      </rPr>
      <t>Kec. Bulu</t>
    </r>
  </si>
  <si>
    <r>
      <rPr>
        <u/>
        <sz val="11"/>
        <color rgb="FF1155CC"/>
        <rFont val="Roboto, sans-serif"/>
      </rPr>
      <t>Kec. Gunem</t>
    </r>
  </si>
  <si>
    <r>
      <rPr>
        <u/>
        <sz val="11"/>
        <color rgb="FF1155CC"/>
        <rFont val="Roboto, sans-serif"/>
      </rPr>
      <t>Kec. Sale</t>
    </r>
  </si>
  <si>
    <r>
      <rPr>
        <u/>
        <sz val="11"/>
        <color rgb="FF1155CC"/>
        <rFont val="Roboto, sans-serif"/>
      </rPr>
      <t>Kec. Sarang</t>
    </r>
  </si>
  <si>
    <r>
      <rPr>
        <u/>
        <sz val="11"/>
        <color rgb="FF1155CC"/>
        <rFont val="Roboto, sans-serif"/>
      </rPr>
      <t>Kec. Sedan</t>
    </r>
  </si>
  <si>
    <r>
      <rPr>
        <u/>
        <sz val="11"/>
        <color rgb="FF1155CC"/>
        <rFont val="Roboto, sans-serif"/>
      </rPr>
      <t>Kec. Pamotan</t>
    </r>
  </si>
  <si>
    <r>
      <rPr>
        <u/>
        <sz val="11"/>
        <color rgb="FF1155CC"/>
        <rFont val="Roboto, sans-serif"/>
      </rPr>
      <t>Kec. Sulang</t>
    </r>
  </si>
  <si>
    <r>
      <rPr>
        <u/>
        <sz val="11"/>
        <color rgb="FF1155CC"/>
        <rFont val="Roboto, sans-serif"/>
      </rPr>
      <t>Kec. Kaliori</t>
    </r>
  </si>
  <si>
    <r>
      <rPr>
        <u/>
        <sz val="11"/>
        <color rgb="FF1155CC"/>
        <rFont val="Roboto, sans-serif"/>
      </rPr>
      <t>Kec. Rembang</t>
    </r>
  </si>
  <si>
    <r>
      <rPr>
        <u/>
        <sz val="11"/>
        <color rgb="FF1155CC"/>
        <rFont val="Roboto, sans-serif"/>
      </rPr>
      <t>Kec. Pancur</t>
    </r>
  </si>
  <si>
    <r>
      <rPr>
        <u/>
        <sz val="11"/>
        <color rgb="FF1155CC"/>
        <rFont val="Roboto, sans-serif"/>
      </rPr>
      <t>Kec. Kragan</t>
    </r>
  </si>
  <si>
    <r>
      <rPr>
        <u/>
        <sz val="11"/>
        <color rgb="FF1155CC"/>
        <rFont val="Roboto, sans-serif"/>
      </rPr>
      <t>Kec. Sluke</t>
    </r>
  </si>
  <si>
    <r>
      <rPr>
        <u/>
        <sz val="11"/>
        <color rgb="FF1155CC"/>
        <rFont val="Roboto, sans-serif"/>
      </rPr>
      <t>Kec. Lasem</t>
    </r>
  </si>
  <si>
    <t>KAB. REMBANG</t>
  </si>
  <si>
    <r>
      <rPr>
        <sz val="11"/>
        <rFont val="Calibri"/>
      </rPr>
      <t xml:space="preserve">Note : data diambil dari </t>
    </r>
    <r>
      <rPr>
        <u/>
        <sz val="11"/>
        <color rgb="FF1155CC"/>
        <rFont val="Calibri"/>
      </rPr>
      <t>https://ats.data.kemendikdasmen.go.id/index.php/rangkuman/ats-by-wilayah/031700?tabulasi=wilayah</t>
    </r>
    <r>
      <rPr>
        <sz val="11"/>
        <rFont val="Calibri"/>
      </rPr>
      <t xml:space="preserve"> </t>
    </r>
  </si>
  <si>
    <t>BPB : Belum Pernah Bersekolah</t>
  </si>
  <si>
    <t>DO : Drop Out</t>
  </si>
  <si>
    <t>LTM : Lulus Tidak Melanjutkan</t>
  </si>
  <si>
    <t>per tanggal 12 jan 2026</t>
  </si>
  <si>
    <t>TOTAL KESELURUHAN</t>
  </si>
  <si>
    <t>TOTAL</t>
  </si>
  <si>
    <t>DO SD 1</t>
  </si>
  <si>
    <t>DO SD 2</t>
  </si>
  <si>
    <t>DO SD 3</t>
  </si>
  <si>
    <t>DO SD 4</t>
  </si>
  <si>
    <t>DO SD 5</t>
  </si>
  <si>
    <t>DO SD 6</t>
  </si>
  <si>
    <t>DO SMP 7</t>
  </si>
  <si>
    <t>DO SMP 8</t>
  </si>
  <si>
    <t>DO SMP 9</t>
  </si>
  <si>
    <t>DO SMA 10</t>
  </si>
  <si>
    <t>DO SMA 11</t>
  </si>
  <si>
    <t>DO SMA 12</t>
  </si>
  <si>
    <t>LTM SD</t>
  </si>
  <si>
    <t>LTM SMP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</si>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</sst>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u/>
      <sz val="11"/>
      <color rgb="FF1155CC"/>
      <name val="Roboto"/>
    </font>
    <font>
      <u/>
      <sz val="11"/>
      <color rgb="FF1155CC"/>
      <name val="Roboto, sans-serif"/>
    </font>
    <font>
      <u/>
      <sz val="11"/>
      <color rgb="FF0000FF"/>
      <name val="Calibri"/>
    </font>
    <font>
      <sz val="11"/>
      <name val="Calibri"/>
    </font>
    <font>
      <u/>
      <sz val="11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DAFF"/>
        <bgColor rgb="FFB8DAFF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</fills>
  <borders count="6">
    <border>
      <left/>
      <right/>
      <top/>
      <bottom/>
      <diagonal/>
    </border>
    <border>
      <left/>
      <right style="thin">
        <color rgb="FFE4EAEC"/>
      </right>
      <top style="thin">
        <color rgb="FFE4EAEC"/>
      </top>
      <bottom/>
      <diagonal/>
    </border>
    <border>
      <left/>
      <right/>
      <top style="thin">
        <color rgb="FFE4EAEC"/>
      </top>
      <bottom style="thin">
        <color rgb="FFE4EAEC"/>
      </bottom>
      <diagonal/>
    </border>
    <border>
      <left/>
      <right style="thin">
        <color rgb="FFE4EAEC"/>
      </right>
      <top style="thin">
        <color rgb="FFE4EAEC"/>
      </top>
      <bottom style="thin">
        <color rgb="FFE4EAE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4EAE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0" fontId="5" fillId="0" borderId="0" xfId="0" applyFont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d.data.kemdikbud.go.id/ATS/index.php/rangkuman/ats-by-wilayah/031708?tabulasi=wilayah" TargetMode="External"/><Relationship Id="rId13" Type="http://schemas.openxmlformats.org/officeDocument/2006/relationships/hyperlink" Target="https://pd.data.kemdikbud.go.id/ATS/index.php/rangkuman/ats-by-wilayah/031713?tabulasi=wilayah" TargetMode="External"/><Relationship Id="rId3" Type="http://schemas.openxmlformats.org/officeDocument/2006/relationships/hyperlink" Target="https://pd.data.kemdikbud.go.id/ATS/index.php/rangkuman/ats-by-wilayah/031703?tabulasi=wilayah" TargetMode="External"/><Relationship Id="rId7" Type="http://schemas.openxmlformats.org/officeDocument/2006/relationships/hyperlink" Target="https://pd.data.kemdikbud.go.id/ATS/index.php/rangkuman/ats-by-wilayah/031707?tabulasi=wilayah" TargetMode="External"/><Relationship Id="rId12" Type="http://schemas.openxmlformats.org/officeDocument/2006/relationships/hyperlink" Target="https://pd.data.kemdikbud.go.id/ATS/index.php/rangkuman/ats-by-wilayah/031712?tabulasi=wilayah" TargetMode="External"/><Relationship Id="rId2" Type="http://schemas.openxmlformats.org/officeDocument/2006/relationships/hyperlink" Target="https://pd.data.kemdikbud.go.id/ATS/index.php/rangkuman/ats-by-wilayah/031702?tabulasi=wilayah" TargetMode="External"/><Relationship Id="rId1" Type="http://schemas.openxmlformats.org/officeDocument/2006/relationships/hyperlink" Target="https://pd.data.kemdikbud.go.id/ATS/index.php/rangkuman/ats-by-wilayah/031701?tabulasi=wilayah" TargetMode="External"/><Relationship Id="rId6" Type="http://schemas.openxmlformats.org/officeDocument/2006/relationships/hyperlink" Target="https://pd.data.kemdikbud.go.id/ATS/index.php/rangkuman/ats-by-wilayah/031706?tabulasi=wilayah" TargetMode="External"/><Relationship Id="rId11" Type="http://schemas.openxmlformats.org/officeDocument/2006/relationships/hyperlink" Target="https://pd.data.kemdikbud.go.id/ATS/index.php/rangkuman/ats-by-wilayah/031711?tabulasi=wilayah" TargetMode="External"/><Relationship Id="rId5" Type="http://schemas.openxmlformats.org/officeDocument/2006/relationships/hyperlink" Target="https://pd.data.kemdikbud.go.id/ATS/index.php/rangkuman/ats-by-wilayah/031705?tabulasi=wilayah" TargetMode="External"/><Relationship Id="rId15" Type="http://schemas.openxmlformats.org/officeDocument/2006/relationships/hyperlink" Target="https://ats.data.kemendikdasmen.go.id/index.php/rangkuman/ats-by-wilayah/031700?tabulasi=wilayah" TargetMode="External"/><Relationship Id="rId10" Type="http://schemas.openxmlformats.org/officeDocument/2006/relationships/hyperlink" Target="https://pd.data.kemdikbud.go.id/ATS/index.php/rangkuman/ats-by-wilayah/031710?tabulasi=wilayah" TargetMode="External"/><Relationship Id="rId4" Type="http://schemas.openxmlformats.org/officeDocument/2006/relationships/hyperlink" Target="https://pd.data.kemdikbud.go.id/ATS/index.php/rangkuman/ats-by-wilayah/031704?tabulasi=wilayah" TargetMode="External"/><Relationship Id="rId9" Type="http://schemas.openxmlformats.org/officeDocument/2006/relationships/hyperlink" Target="https://pd.data.kemdikbud.go.id/ATS/index.php/rangkuman/ats-by-wilayah/031709?tabulasi=wilayah" TargetMode="External"/><Relationship Id="rId14" Type="http://schemas.openxmlformats.org/officeDocument/2006/relationships/hyperlink" Target="https://pd.data.kemdikbud.go.id/ATS/index.php/rangkuman/ats-by-wilayah/031714?tabulasi=wilay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AA2C-D921-4BB4-8A95-1D6ED3793558}">
  <sheetPr>
    <outlinePr summaryBelow="0" summaryRight="0"/>
  </sheetPr>
  <dimension ref="A1:W22"/>
  <sheetViews>
    <sheetView tabSelected="1" workbookViewId="0">
      <selection activeCell="A2" sqref="A2:A15"/>
    </sheetView>
  </sheetViews>
  <sheetFormatPr defaultColWidth="12.6328125" defaultRowHeight="15.75" customHeight="1"/>
  <cols>
    <col min="21" max="21" width="19" bestFit="1" customWidth="1"/>
  </cols>
  <sheetData>
    <row r="1" spans="1:23" ht="15.75" customHeight="1">
      <c r="A1" s="2" t="s">
        <v>38</v>
      </c>
      <c r="B1" s="2" t="s">
        <v>0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  <c r="I1" s="3" t="s">
        <v>1</v>
      </c>
      <c r="J1" s="6" t="s">
        <v>30</v>
      </c>
      <c r="K1" s="6" t="s">
        <v>31</v>
      </c>
      <c r="L1" s="6" t="s">
        <v>32</v>
      </c>
      <c r="M1" s="4" t="s">
        <v>1</v>
      </c>
      <c r="N1" s="5" t="s">
        <v>33</v>
      </c>
      <c r="O1" s="5" t="s">
        <v>34</v>
      </c>
      <c r="P1" s="5" t="s">
        <v>35</v>
      </c>
      <c r="Q1" s="3" t="s">
        <v>1</v>
      </c>
      <c r="R1" s="6" t="s">
        <v>36</v>
      </c>
      <c r="S1" s="17" t="s">
        <v>37</v>
      </c>
      <c r="T1" s="16" t="s">
        <v>23</v>
      </c>
      <c r="U1" s="3" t="s">
        <v>22</v>
      </c>
      <c r="V1" s="1"/>
      <c r="W1" s="1"/>
    </row>
    <row r="2" spans="1:23" ht="15.75" customHeight="1">
      <c r="A2" s="7">
        <v>331701</v>
      </c>
      <c r="B2" s="8" t="s">
        <v>2</v>
      </c>
      <c r="C2" s="9">
        <v>0</v>
      </c>
      <c r="D2" s="9">
        <v>1</v>
      </c>
      <c r="E2" s="9">
        <v>2</v>
      </c>
      <c r="F2" s="9">
        <v>0</v>
      </c>
      <c r="G2" s="9">
        <v>2</v>
      </c>
      <c r="H2" s="9">
        <v>0</v>
      </c>
      <c r="I2" s="10">
        <f t="shared" ref="I2:I16" si="0">SUM(C2:H2)</f>
        <v>5</v>
      </c>
      <c r="J2" s="11">
        <v>2</v>
      </c>
      <c r="K2" s="11">
        <v>3</v>
      </c>
      <c r="L2" s="11">
        <v>12</v>
      </c>
      <c r="M2" s="12">
        <f t="shared" ref="M2:M16" si="1">SUM(J2:L2)</f>
        <v>17</v>
      </c>
      <c r="N2" s="9">
        <v>3</v>
      </c>
      <c r="O2" s="9">
        <v>5</v>
      </c>
      <c r="P2" s="9">
        <v>3</v>
      </c>
      <c r="Q2" s="10">
        <f>SUM(N2:P2)</f>
        <v>11</v>
      </c>
      <c r="R2" s="11">
        <v>5</v>
      </c>
      <c r="S2" s="11">
        <v>16</v>
      </c>
      <c r="T2" s="18">
        <f>SUM(R2:S2)</f>
        <v>21</v>
      </c>
      <c r="U2" s="10">
        <f>I2+M2+Q2+T2</f>
        <v>54</v>
      </c>
    </row>
    <row r="3" spans="1:23" ht="15.75" customHeight="1">
      <c r="A3" s="7">
        <v>331702</v>
      </c>
      <c r="B3" s="8" t="s">
        <v>3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3</v>
      </c>
      <c r="I3" s="10">
        <f t="shared" si="0"/>
        <v>3</v>
      </c>
      <c r="J3" s="11">
        <v>4</v>
      </c>
      <c r="K3" s="11">
        <v>1</v>
      </c>
      <c r="L3" s="11">
        <v>7</v>
      </c>
      <c r="M3" s="12">
        <f t="shared" si="1"/>
        <v>12</v>
      </c>
      <c r="N3" s="9">
        <v>4</v>
      </c>
      <c r="O3" s="9">
        <v>20</v>
      </c>
      <c r="P3" s="9">
        <v>1</v>
      </c>
      <c r="Q3" s="10">
        <f t="shared" ref="Q3:Q15" si="2">SUM(N3:P3)</f>
        <v>25</v>
      </c>
      <c r="R3" s="11">
        <v>5</v>
      </c>
      <c r="S3" s="11">
        <v>12</v>
      </c>
      <c r="T3" s="18">
        <f>SUM(R3:S3)</f>
        <v>17</v>
      </c>
      <c r="U3" s="10">
        <f t="shared" ref="U3:U15" si="3">I3+M3+Q3+T3</f>
        <v>57</v>
      </c>
    </row>
    <row r="4" spans="1:23" ht="15.75" customHeight="1">
      <c r="A4" s="7">
        <v>331703</v>
      </c>
      <c r="B4" s="8" t="s">
        <v>4</v>
      </c>
      <c r="C4" s="9">
        <v>1</v>
      </c>
      <c r="D4" s="9">
        <v>0</v>
      </c>
      <c r="E4" s="9">
        <v>0</v>
      </c>
      <c r="F4" s="9">
        <v>1</v>
      </c>
      <c r="G4" s="9">
        <v>0</v>
      </c>
      <c r="H4" s="9">
        <v>0</v>
      </c>
      <c r="I4" s="10">
        <f t="shared" si="0"/>
        <v>2</v>
      </c>
      <c r="J4" s="11">
        <v>2</v>
      </c>
      <c r="K4" s="11">
        <v>5</v>
      </c>
      <c r="L4" s="11">
        <v>8</v>
      </c>
      <c r="M4" s="12">
        <f t="shared" si="1"/>
        <v>15</v>
      </c>
      <c r="N4" s="9">
        <v>6</v>
      </c>
      <c r="O4" s="9">
        <v>16</v>
      </c>
      <c r="P4" s="9">
        <v>3</v>
      </c>
      <c r="Q4" s="10">
        <f t="shared" si="2"/>
        <v>25</v>
      </c>
      <c r="R4" s="11">
        <v>4</v>
      </c>
      <c r="S4" s="11">
        <v>12</v>
      </c>
      <c r="T4" s="18">
        <f>SUM(R4:S4)</f>
        <v>16</v>
      </c>
      <c r="U4" s="10">
        <f t="shared" si="3"/>
        <v>58</v>
      </c>
    </row>
    <row r="5" spans="1:23" ht="15.75" customHeight="1">
      <c r="A5" s="7">
        <v>331704</v>
      </c>
      <c r="B5" s="8" t="s">
        <v>5</v>
      </c>
      <c r="C5" s="9">
        <v>1</v>
      </c>
      <c r="D5" s="9">
        <v>0</v>
      </c>
      <c r="E5" s="9">
        <v>0</v>
      </c>
      <c r="F5" s="9">
        <v>1</v>
      </c>
      <c r="G5" s="9">
        <v>1</v>
      </c>
      <c r="H5" s="9">
        <v>2</v>
      </c>
      <c r="I5" s="10">
        <f t="shared" si="0"/>
        <v>5</v>
      </c>
      <c r="J5" s="11">
        <v>4</v>
      </c>
      <c r="K5" s="11">
        <v>3</v>
      </c>
      <c r="L5" s="11">
        <v>8</v>
      </c>
      <c r="M5" s="12">
        <f t="shared" si="1"/>
        <v>15</v>
      </c>
      <c r="N5" s="9">
        <v>11</v>
      </c>
      <c r="O5" s="9">
        <v>17</v>
      </c>
      <c r="P5" s="9">
        <v>4</v>
      </c>
      <c r="Q5" s="10">
        <f t="shared" si="2"/>
        <v>32</v>
      </c>
      <c r="R5" s="11">
        <v>9</v>
      </c>
      <c r="S5" s="11">
        <v>62</v>
      </c>
      <c r="T5" s="18">
        <f>SUM(R5:S5)</f>
        <v>71</v>
      </c>
      <c r="U5" s="10">
        <f t="shared" si="3"/>
        <v>123</v>
      </c>
    </row>
    <row r="6" spans="1:23" ht="15.75" customHeight="1">
      <c r="A6" s="7">
        <v>331705</v>
      </c>
      <c r="B6" s="8" t="s">
        <v>6</v>
      </c>
      <c r="C6" s="9">
        <v>1</v>
      </c>
      <c r="D6" s="9">
        <v>4</v>
      </c>
      <c r="E6" s="9">
        <v>5</v>
      </c>
      <c r="F6" s="9">
        <v>4</v>
      </c>
      <c r="G6" s="9">
        <v>5</v>
      </c>
      <c r="H6" s="9">
        <v>12</v>
      </c>
      <c r="I6" s="10">
        <f t="shared" si="0"/>
        <v>31</v>
      </c>
      <c r="J6" s="11">
        <v>27</v>
      </c>
      <c r="K6" s="11">
        <v>22</v>
      </c>
      <c r="L6" s="11">
        <v>136</v>
      </c>
      <c r="M6" s="12">
        <f t="shared" si="1"/>
        <v>185</v>
      </c>
      <c r="N6" s="9">
        <v>49</v>
      </c>
      <c r="O6" s="9">
        <v>38</v>
      </c>
      <c r="P6" s="9">
        <v>42</v>
      </c>
      <c r="Q6" s="10">
        <f t="shared" si="2"/>
        <v>129</v>
      </c>
      <c r="R6" s="11">
        <v>214</v>
      </c>
      <c r="S6" s="11">
        <v>286</v>
      </c>
      <c r="T6" s="18">
        <f>SUM(R6:S6)</f>
        <v>500</v>
      </c>
      <c r="U6" s="10">
        <f t="shared" si="3"/>
        <v>845</v>
      </c>
    </row>
    <row r="7" spans="1:23" ht="15.75" customHeight="1">
      <c r="A7" s="7">
        <v>331706</v>
      </c>
      <c r="B7" s="8" t="s">
        <v>7</v>
      </c>
      <c r="C7" s="9">
        <v>1</v>
      </c>
      <c r="D7" s="9">
        <v>1</v>
      </c>
      <c r="E7" s="9">
        <v>10</v>
      </c>
      <c r="F7" s="9">
        <v>4</v>
      </c>
      <c r="G7" s="9">
        <v>3</v>
      </c>
      <c r="H7" s="9">
        <v>7</v>
      </c>
      <c r="I7" s="10">
        <f t="shared" si="0"/>
        <v>26</v>
      </c>
      <c r="J7" s="11">
        <v>5</v>
      </c>
      <c r="K7" s="11">
        <v>13</v>
      </c>
      <c r="L7" s="11">
        <v>56</v>
      </c>
      <c r="M7" s="12">
        <f t="shared" si="1"/>
        <v>74</v>
      </c>
      <c r="N7" s="9">
        <v>18</v>
      </c>
      <c r="O7" s="9">
        <v>28</v>
      </c>
      <c r="P7" s="9">
        <v>10</v>
      </c>
      <c r="Q7" s="10">
        <f t="shared" si="2"/>
        <v>56</v>
      </c>
      <c r="R7" s="11">
        <v>69</v>
      </c>
      <c r="S7" s="11">
        <v>181</v>
      </c>
      <c r="T7" s="18">
        <f>SUM(R7:S7)</f>
        <v>250</v>
      </c>
      <c r="U7" s="10">
        <f t="shared" si="3"/>
        <v>406</v>
      </c>
    </row>
    <row r="8" spans="1:23" ht="15.75" customHeight="1">
      <c r="A8" s="7">
        <v>331707</v>
      </c>
      <c r="B8" s="8" t="s">
        <v>8</v>
      </c>
      <c r="C8" s="9">
        <v>1</v>
      </c>
      <c r="D8" s="9">
        <v>2</v>
      </c>
      <c r="E8" s="9">
        <v>1</v>
      </c>
      <c r="F8" s="9">
        <v>2</v>
      </c>
      <c r="G8" s="9">
        <v>1</v>
      </c>
      <c r="H8" s="9">
        <v>1</v>
      </c>
      <c r="I8" s="10">
        <f t="shared" si="0"/>
        <v>8</v>
      </c>
      <c r="J8" s="11">
        <v>3</v>
      </c>
      <c r="K8" s="11">
        <v>5</v>
      </c>
      <c r="L8" s="11">
        <v>9</v>
      </c>
      <c r="M8" s="12">
        <f t="shared" si="1"/>
        <v>17</v>
      </c>
      <c r="N8" s="9">
        <v>8</v>
      </c>
      <c r="O8" s="9">
        <v>31</v>
      </c>
      <c r="P8" s="9">
        <v>10</v>
      </c>
      <c r="Q8" s="10">
        <f t="shared" si="2"/>
        <v>49</v>
      </c>
      <c r="R8" s="11">
        <v>20</v>
      </c>
      <c r="S8" s="11">
        <v>69</v>
      </c>
      <c r="T8" s="18">
        <f>SUM(R8:S8)</f>
        <v>89</v>
      </c>
      <c r="U8" s="10">
        <f t="shared" si="3"/>
        <v>163</v>
      </c>
    </row>
    <row r="9" spans="1:23" ht="15.75" customHeight="1">
      <c r="A9" s="7">
        <v>331708</v>
      </c>
      <c r="B9" s="8" t="s">
        <v>9</v>
      </c>
      <c r="C9" s="9">
        <v>1</v>
      </c>
      <c r="D9" s="9">
        <v>2</v>
      </c>
      <c r="E9" s="9">
        <v>1</v>
      </c>
      <c r="F9" s="9">
        <v>3</v>
      </c>
      <c r="G9" s="9">
        <v>0</v>
      </c>
      <c r="H9" s="9">
        <v>0</v>
      </c>
      <c r="I9" s="10">
        <f t="shared" si="0"/>
        <v>7</v>
      </c>
      <c r="J9" s="11">
        <v>3</v>
      </c>
      <c r="K9" s="11">
        <v>5</v>
      </c>
      <c r="L9" s="11">
        <v>10</v>
      </c>
      <c r="M9" s="12">
        <f t="shared" si="1"/>
        <v>18</v>
      </c>
      <c r="N9" s="9">
        <v>7</v>
      </c>
      <c r="O9" s="9">
        <v>3</v>
      </c>
      <c r="P9" s="9">
        <v>1</v>
      </c>
      <c r="Q9" s="10">
        <f t="shared" si="2"/>
        <v>11</v>
      </c>
      <c r="R9" s="11">
        <v>3</v>
      </c>
      <c r="S9" s="11">
        <v>20</v>
      </c>
      <c r="T9" s="18">
        <f>SUM(R9:S9)</f>
        <v>23</v>
      </c>
      <c r="U9" s="10">
        <f t="shared" si="3"/>
        <v>59</v>
      </c>
    </row>
    <row r="10" spans="1:23" ht="15.75" customHeight="1">
      <c r="A10" s="7">
        <v>331709</v>
      </c>
      <c r="B10" s="8" t="s">
        <v>10</v>
      </c>
      <c r="C10" s="9">
        <v>0</v>
      </c>
      <c r="D10" s="9">
        <v>1</v>
      </c>
      <c r="E10" s="9">
        <v>0</v>
      </c>
      <c r="F10" s="9">
        <v>1</v>
      </c>
      <c r="G10" s="9">
        <v>0</v>
      </c>
      <c r="H10" s="9">
        <v>1</v>
      </c>
      <c r="I10" s="10">
        <f t="shared" si="0"/>
        <v>3</v>
      </c>
      <c r="J10" s="11">
        <v>0</v>
      </c>
      <c r="K10" s="11">
        <v>1</v>
      </c>
      <c r="L10" s="11">
        <v>6</v>
      </c>
      <c r="M10" s="12">
        <f t="shared" si="1"/>
        <v>7</v>
      </c>
      <c r="N10" s="9">
        <v>7</v>
      </c>
      <c r="O10" s="9">
        <v>10</v>
      </c>
      <c r="P10" s="9">
        <v>4</v>
      </c>
      <c r="Q10" s="10">
        <f t="shared" si="2"/>
        <v>21</v>
      </c>
      <c r="R10" s="11">
        <v>12</v>
      </c>
      <c r="S10" s="11">
        <v>24</v>
      </c>
      <c r="T10" s="18">
        <f>SUM(R10:S10)</f>
        <v>36</v>
      </c>
      <c r="U10" s="10">
        <f t="shared" si="3"/>
        <v>67</v>
      </c>
    </row>
    <row r="11" spans="1:23" ht="15.75" customHeight="1">
      <c r="A11" s="7">
        <v>331710</v>
      </c>
      <c r="B11" s="8" t="s">
        <v>11</v>
      </c>
      <c r="C11" s="9">
        <v>4</v>
      </c>
      <c r="D11" s="9">
        <v>3</v>
      </c>
      <c r="E11" s="9">
        <v>2</v>
      </c>
      <c r="F11" s="9">
        <v>5</v>
      </c>
      <c r="G11" s="9">
        <v>4</v>
      </c>
      <c r="H11" s="9">
        <v>1</v>
      </c>
      <c r="I11" s="10">
        <f t="shared" si="0"/>
        <v>19</v>
      </c>
      <c r="J11" s="11">
        <v>10</v>
      </c>
      <c r="K11" s="11">
        <v>15</v>
      </c>
      <c r="L11" s="11">
        <v>10</v>
      </c>
      <c r="M11" s="12">
        <f t="shared" si="1"/>
        <v>35</v>
      </c>
      <c r="N11" s="9">
        <v>21</v>
      </c>
      <c r="O11" s="9">
        <v>27</v>
      </c>
      <c r="P11" s="9">
        <v>6</v>
      </c>
      <c r="Q11" s="10">
        <f t="shared" si="2"/>
        <v>54</v>
      </c>
      <c r="R11" s="11">
        <v>20</v>
      </c>
      <c r="S11" s="11">
        <v>53</v>
      </c>
      <c r="T11" s="18">
        <f>SUM(R11:S11)</f>
        <v>73</v>
      </c>
      <c r="U11" s="10">
        <f t="shared" si="3"/>
        <v>181</v>
      </c>
    </row>
    <row r="12" spans="1:23" ht="15.75" customHeight="1">
      <c r="A12" s="7">
        <v>331711</v>
      </c>
      <c r="B12" s="8" t="s">
        <v>12</v>
      </c>
      <c r="C12" s="9">
        <v>2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10">
        <f t="shared" si="0"/>
        <v>4</v>
      </c>
      <c r="J12" s="11">
        <v>2</v>
      </c>
      <c r="K12" s="11">
        <v>5</v>
      </c>
      <c r="L12" s="11">
        <v>6</v>
      </c>
      <c r="M12" s="12">
        <f t="shared" si="1"/>
        <v>13</v>
      </c>
      <c r="N12" s="9">
        <v>8</v>
      </c>
      <c r="O12" s="9">
        <v>6</v>
      </c>
      <c r="P12" s="9">
        <v>2</v>
      </c>
      <c r="Q12" s="10">
        <f t="shared" si="2"/>
        <v>16</v>
      </c>
      <c r="R12" s="11">
        <v>7</v>
      </c>
      <c r="S12" s="11">
        <v>41</v>
      </c>
      <c r="T12" s="18">
        <f>SUM(R12:S12)</f>
        <v>48</v>
      </c>
      <c r="U12" s="10">
        <f t="shared" si="3"/>
        <v>81</v>
      </c>
    </row>
    <row r="13" spans="1:23" ht="15.75" customHeight="1">
      <c r="A13" s="7">
        <v>331712</v>
      </c>
      <c r="B13" s="8" t="s">
        <v>13</v>
      </c>
      <c r="C13" s="9">
        <v>2</v>
      </c>
      <c r="D13" s="9">
        <v>3</v>
      </c>
      <c r="E13" s="9">
        <v>4</v>
      </c>
      <c r="F13" s="9">
        <v>1</v>
      </c>
      <c r="G13" s="9">
        <v>7</v>
      </c>
      <c r="H13" s="9">
        <v>6</v>
      </c>
      <c r="I13" s="10">
        <f t="shared" si="0"/>
        <v>23</v>
      </c>
      <c r="J13" s="11">
        <v>12</v>
      </c>
      <c r="K13" s="11">
        <v>16</v>
      </c>
      <c r="L13" s="11">
        <v>27</v>
      </c>
      <c r="M13" s="12">
        <f t="shared" si="1"/>
        <v>55</v>
      </c>
      <c r="N13" s="9">
        <v>32</v>
      </c>
      <c r="O13" s="9">
        <v>25</v>
      </c>
      <c r="P13" s="9">
        <v>14</v>
      </c>
      <c r="Q13" s="10">
        <f t="shared" si="2"/>
        <v>71</v>
      </c>
      <c r="R13" s="11">
        <v>86</v>
      </c>
      <c r="S13" s="11">
        <v>169</v>
      </c>
      <c r="T13" s="18">
        <f>SUM(R13:S13)</f>
        <v>255</v>
      </c>
      <c r="U13" s="10">
        <f t="shared" si="3"/>
        <v>404</v>
      </c>
    </row>
    <row r="14" spans="1:23" ht="15.75" customHeight="1">
      <c r="A14" s="7">
        <v>331713</v>
      </c>
      <c r="B14" s="8" t="s">
        <v>14</v>
      </c>
      <c r="C14" s="9">
        <v>2</v>
      </c>
      <c r="D14" s="9">
        <v>0</v>
      </c>
      <c r="E14" s="9">
        <v>0</v>
      </c>
      <c r="F14" s="9">
        <v>0</v>
      </c>
      <c r="G14" s="9">
        <v>1</v>
      </c>
      <c r="H14" s="9">
        <v>3</v>
      </c>
      <c r="I14" s="10">
        <f t="shared" si="0"/>
        <v>6</v>
      </c>
      <c r="J14" s="11">
        <v>3</v>
      </c>
      <c r="K14" s="11">
        <v>9</v>
      </c>
      <c r="L14" s="11">
        <v>18</v>
      </c>
      <c r="M14" s="12">
        <f t="shared" si="1"/>
        <v>30</v>
      </c>
      <c r="N14" s="9">
        <v>10</v>
      </c>
      <c r="O14" s="9">
        <v>12</v>
      </c>
      <c r="P14" s="9">
        <v>8</v>
      </c>
      <c r="Q14" s="10">
        <f t="shared" si="2"/>
        <v>30</v>
      </c>
      <c r="R14" s="11">
        <v>16</v>
      </c>
      <c r="S14" s="11">
        <v>80</v>
      </c>
      <c r="T14" s="18">
        <f>SUM(R14:S14)</f>
        <v>96</v>
      </c>
      <c r="U14" s="10">
        <f t="shared" si="3"/>
        <v>162</v>
      </c>
    </row>
    <row r="15" spans="1:23" ht="14.5">
      <c r="A15" s="7">
        <v>331714</v>
      </c>
      <c r="B15" s="8" t="s">
        <v>15</v>
      </c>
      <c r="C15" s="9">
        <v>1</v>
      </c>
      <c r="D15" s="9">
        <v>1</v>
      </c>
      <c r="E15" s="9">
        <v>3</v>
      </c>
      <c r="F15" s="9">
        <v>4</v>
      </c>
      <c r="G15" s="9">
        <v>2</v>
      </c>
      <c r="H15" s="9">
        <v>3</v>
      </c>
      <c r="I15" s="10">
        <f t="shared" si="0"/>
        <v>14</v>
      </c>
      <c r="J15" s="11">
        <v>5</v>
      </c>
      <c r="K15" s="11">
        <v>10</v>
      </c>
      <c r="L15" s="11">
        <v>8</v>
      </c>
      <c r="M15" s="12">
        <f t="shared" si="1"/>
        <v>23</v>
      </c>
      <c r="N15" s="9">
        <v>20</v>
      </c>
      <c r="O15" s="9">
        <v>31</v>
      </c>
      <c r="P15" s="9">
        <v>3</v>
      </c>
      <c r="Q15" s="10">
        <f t="shared" si="2"/>
        <v>54</v>
      </c>
      <c r="R15" s="11">
        <v>12</v>
      </c>
      <c r="S15" s="11">
        <v>53</v>
      </c>
      <c r="T15" s="18">
        <f>SUM(R15:S15)</f>
        <v>65</v>
      </c>
      <c r="U15" s="10">
        <f t="shared" si="3"/>
        <v>156</v>
      </c>
    </row>
    <row r="16" spans="1:23" ht="14.5">
      <c r="A16" s="13" t="s">
        <v>16</v>
      </c>
      <c r="B16" s="13"/>
      <c r="C16" s="14">
        <f t="shared" ref="C16:H16" si="4">SUBTOTAL(9,C2:C15)</f>
        <v>17</v>
      </c>
      <c r="D16" s="14">
        <f t="shared" si="4"/>
        <v>18</v>
      </c>
      <c r="E16" s="14">
        <f t="shared" si="4"/>
        <v>28</v>
      </c>
      <c r="F16" s="14">
        <f t="shared" si="4"/>
        <v>26</v>
      </c>
      <c r="G16" s="14">
        <f t="shared" si="4"/>
        <v>27</v>
      </c>
      <c r="H16" s="14">
        <f t="shared" si="4"/>
        <v>40</v>
      </c>
      <c r="I16" s="10">
        <f t="shared" si="0"/>
        <v>156</v>
      </c>
      <c r="J16" s="14">
        <f t="shared" ref="J16:L16" si="5">SUBTOTAL(9,J2:J15)</f>
        <v>82</v>
      </c>
      <c r="K16" s="14">
        <f t="shared" si="5"/>
        <v>113</v>
      </c>
      <c r="L16" s="14">
        <f t="shared" si="5"/>
        <v>321</v>
      </c>
      <c r="M16" s="12">
        <f t="shared" si="1"/>
        <v>516</v>
      </c>
      <c r="N16" s="14">
        <f t="shared" ref="N16:P16" si="6">SUBTOTAL(9,N2:N15)</f>
        <v>204</v>
      </c>
      <c r="O16" s="14">
        <f t="shared" si="6"/>
        <v>269</v>
      </c>
      <c r="P16" s="14">
        <f t="shared" si="6"/>
        <v>111</v>
      </c>
      <c r="Q16" s="10">
        <f>SUM(N16:P16)</f>
        <v>584</v>
      </c>
      <c r="R16" s="14">
        <f>SUBTOTAL(9,R2:R15)</f>
        <v>482</v>
      </c>
      <c r="S16" s="14">
        <f>SUBTOTAL(9,S2:S15)</f>
        <v>1078</v>
      </c>
      <c r="T16" s="18">
        <f>SUM(R16:S16)</f>
        <v>1560</v>
      </c>
      <c r="U16" s="10">
        <f>SUBTOTAL(9,U2:U15)</f>
        <v>2816</v>
      </c>
    </row>
    <row r="17" spans="1:16" ht="14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4.5">
      <c r="A18" s="15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4.5">
      <c r="A19" s="1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4.5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4.5">
      <c r="A21" s="1" t="s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4.5">
      <c r="A22" s="1" t="s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</sheetData>
  <hyperlinks>
    <hyperlink ref="B2" r:id="rId1" xr:uid="{6B3B349D-0DB6-42B5-88EF-673F3749B38C}"/>
    <hyperlink ref="B3" r:id="rId2" xr:uid="{83BC9AD9-C9BC-4EFC-B56A-39783AAF2253}"/>
    <hyperlink ref="B4" r:id="rId3" xr:uid="{1BE18D16-F48C-44B4-8549-3DE86B44001E}"/>
    <hyperlink ref="B5" r:id="rId4" xr:uid="{AA5503CC-5A5E-44A3-A3E4-F187D6904AA6}"/>
    <hyperlink ref="B6" r:id="rId5" xr:uid="{17C65565-8031-4535-8262-BA212A857453}"/>
    <hyperlink ref="B7" r:id="rId6" xr:uid="{B41F99F1-5056-4C67-B670-3B99E59A0AB2}"/>
    <hyperlink ref="B8" r:id="rId7" xr:uid="{3B4C1671-3C5C-4CDC-A8DB-D60C5B05F171}"/>
    <hyperlink ref="B9" r:id="rId8" xr:uid="{F07F3C1D-4ADF-4A20-921D-5EFC25B1E7B4}"/>
    <hyperlink ref="B10" r:id="rId9" xr:uid="{B2998CA5-0353-44A2-A206-0431A34DD2BA}"/>
    <hyperlink ref="B11" r:id="rId10" xr:uid="{ABCD04A8-BAEB-4586-A20C-B805B33DB3A0}"/>
    <hyperlink ref="B12" r:id="rId11" xr:uid="{EBF38F9A-8B99-4362-BA23-0AB4A888AE54}"/>
    <hyperlink ref="B13" r:id="rId12" xr:uid="{2CF9C31C-6B2B-4840-8750-9D2190FB2B9C}"/>
    <hyperlink ref="B14" r:id="rId13" xr:uid="{B04BA4FA-DDB1-4004-BBF2-C7321F6A2D6B}"/>
    <hyperlink ref="B15" r:id="rId14" xr:uid="{B8AE495E-4002-4B9B-B50D-C29AE2A6A54D}"/>
    <hyperlink ref="A18" r:id="rId15" xr:uid="{059CB353-2485-4F7D-AA99-DF9F7163AA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2026-04-24T02:27:20Z</dcterms:created>
  <dcterms:modified xsi:type="dcterms:W3CDTF">2026-04-27T03:16:02Z</dcterms:modified>
</cp:coreProperties>
</file>