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<sst xmlns="http://schemas.openxmlformats.org/spreadsheetml/2006/main" count="19" uniqueCount="18">
  <si>
    <t>Luas Tutupan Lahan Menurut Kecamatan di Kabupaten Rembang (Ha)</t>
  </si>
  <si>
    <t>Kode Kecamatan</t>
  </si>
  <si>
    <t>Kecamatan</t>
  </si>
  <si>
    <t>Sumber</t>
  </si>
  <si>
    <t>Bulu</t>
  </si>
  <si>
    <t>Gunem</t>
  </si>
  <si>
    <t>Sale</t>
  </si>
  <si>
    <t>Sarang</t>
  </si>
  <si>
    <t>Kragan</t>
  </si>
  <si>
    <t>Pamotan</t>
  </si>
  <si>
    <t>Sulang</t>
  </si>
  <si>
    <t>Kaliori</t>
  </si>
  <si>
    <t>Rembang</t>
  </si>
  <si>
    <t>Pancur</t>
  </si>
  <si>
    <t>Sedan</t>
  </si>
  <si>
    <t>Sluke</t>
  </si>
  <si>
    <t>Lasem</t>
  </si>
  <si>
    <t>Keterangan : Total Tahun 2024 Berdasarkan data dari kerjasama bersama konsultan , tahun 2023 kebelakang menghitung sendiri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</si>
</sst>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.#0"/>
  </numFmts>
  <fonts count="3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164" xfId="0" applyAlignment="1" applyBorder="1" applyFont="1" applyNumberFormat="1">
      <alignment horizontal="right" vertical="bottom"/>
    </xf>
    <xf borderId="1" fillId="0" fontId="2" numFmtId="0" xfId="0" applyAlignment="1" applyBorder="1" applyFont="1">
      <alignment horizontal="center" vertical="bottom"/>
    </xf>
    <xf borderId="1" fillId="0" fontId="2" numFmtId="164" xfId="0" applyAlignment="1" applyBorder="1" applyFont="1" applyNumberFormat="1">
      <alignment horizontal="right" vertical="bottom"/>
    </xf>
    <xf borderId="1" fillId="2" fontId="2" numFmtId="164" xfId="0" applyAlignment="1" applyBorder="1" applyFill="1" applyFont="1" applyNumberForma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>
      <c r="A3" s="2" t="s">
        <v>1</v>
      </c>
      <c r="B3" s="3" t="s">
        <v>2</v>
      </c>
      <c r="C3" s="3">
        <v>2018.0</v>
      </c>
      <c r="D3" s="3">
        <v>2019.0</v>
      </c>
      <c r="E3" s="3">
        <v>2020.0</v>
      </c>
      <c r="F3" s="3">
        <v>2021.0</v>
      </c>
      <c r="G3" s="3">
        <v>2022.0</v>
      </c>
      <c r="H3" s="3">
        <v>2023.0</v>
      </c>
      <c r="I3" s="3">
        <v>2024.0</v>
      </c>
      <c r="J3" s="3">
        <v>2025.0</v>
      </c>
      <c r="K3" s="1"/>
    </row>
    <row r="4">
      <c r="A4" s="2"/>
      <c r="B4" s="2" t="s">
        <v>3</v>
      </c>
      <c r="C4" s="2"/>
      <c r="D4" s="4">
        <v>9624.94</v>
      </c>
      <c r="E4" s="4">
        <v>11474.94</v>
      </c>
      <c r="F4" s="4">
        <v>13330.42</v>
      </c>
      <c r="G4" s="4">
        <v>13334.32</v>
      </c>
      <c r="H4" s="4">
        <v>13331.46</v>
      </c>
      <c r="I4" s="4">
        <v>7820.18</v>
      </c>
      <c r="J4" s="4">
        <f t="shared" ref="J4:J17" si="1">I4</f>
        <v>7820.18</v>
      </c>
      <c r="K4" s="1"/>
    </row>
    <row r="5">
      <c r="A5" s="2"/>
      <c r="B5" s="2" t="s">
        <v>4</v>
      </c>
      <c r="C5" s="2"/>
      <c r="D5" s="4">
        <v>13325.71</v>
      </c>
      <c r="E5" s="4">
        <v>16399.37</v>
      </c>
      <c r="F5" s="4">
        <v>19489.8</v>
      </c>
      <c r="G5" s="4">
        <v>19497.42</v>
      </c>
      <c r="H5" s="4">
        <v>19490.98</v>
      </c>
      <c r="I5" s="4">
        <v>10110.26</v>
      </c>
      <c r="J5" s="4">
        <f t="shared" si="1"/>
        <v>10110.26</v>
      </c>
      <c r="K5" s="1"/>
    </row>
    <row r="6">
      <c r="A6" s="2"/>
      <c r="B6" s="2" t="s">
        <v>5</v>
      </c>
      <c r="C6" s="2"/>
      <c r="D6" s="4">
        <v>9893.92</v>
      </c>
      <c r="E6" s="4">
        <v>11431.58</v>
      </c>
      <c r="F6" s="4">
        <v>13008.4</v>
      </c>
      <c r="G6" s="4">
        <v>13009.29</v>
      </c>
      <c r="H6" s="4">
        <v>13028.47</v>
      </c>
      <c r="I6" s="4">
        <v>8473.62</v>
      </c>
      <c r="J6" s="4">
        <f t="shared" si="1"/>
        <v>8473.62</v>
      </c>
      <c r="K6" s="1"/>
    </row>
    <row r="7">
      <c r="A7" s="2"/>
      <c r="B7" s="2" t="s">
        <v>6</v>
      </c>
      <c r="C7" s="2"/>
      <c r="D7" s="4">
        <v>12473.43</v>
      </c>
      <c r="E7" s="4">
        <v>13799.43</v>
      </c>
      <c r="F7" s="4">
        <v>15129.23</v>
      </c>
      <c r="G7" s="4">
        <v>15130.15</v>
      </c>
      <c r="H7" s="4">
        <v>15144.99</v>
      </c>
      <c r="I7" s="4">
        <v>10901.99</v>
      </c>
      <c r="J7" s="4">
        <f t="shared" si="1"/>
        <v>10901.99</v>
      </c>
      <c r="K7" s="1"/>
    </row>
    <row r="8">
      <c r="A8" s="2"/>
      <c r="B8" s="2" t="s">
        <v>7</v>
      </c>
      <c r="C8" s="2"/>
      <c r="D8" s="4">
        <v>11290.16</v>
      </c>
      <c r="E8" s="4">
        <v>13406.5</v>
      </c>
      <c r="F8" s="4">
        <v>15526.42</v>
      </c>
      <c r="G8" s="4">
        <v>15526.57</v>
      </c>
      <c r="H8" s="4">
        <v>15526.42</v>
      </c>
      <c r="I8" s="4">
        <v>9283.66</v>
      </c>
      <c r="J8" s="4">
        <f t="shared" si="1"/>
        <v>9283.66</v>
      </c>
      <c r="K8" s="1"/>
    </row>
    <row r="9">
      <c r="A9" s="2"/>
      <c r="B9" s="2" t="s">
        <v>8</v>
      </c>
      <c r="C9" s="2"/>
      <c r="D9" s="4">
        <v>8238.95</v>
      </c>
      <c r="E9" s="4">
        <v>9668.29</v>
      </c>
      <c r="F9" s="4">
        <v>11100.98</v>
      </c>
      <c r="G9" s="4">
        <v>11101.75</v>
      </c>
      <c r="H9" s="4">
        <v>11102.22</v>
      </c>
      <c r="I9" s="4">
        <v>6693.1</v>
      </c>
      <c r="J9" s="4">
        <f t="shared" si="1"/>
        <v>6693.1</v>
      </c>
      <c r="K9" s="1"/>
    </row>
    <row r="10">
      <c r="A10" s="2"/>
      <c r="B10" s="2" t="s">
        <v>9</v>
      </c>
      <c r="C10" s="2"/>
      <c r="D10" s="4">
        <v>10604.63</v>
      </c>
      <c r="E10" s="4">
        <v>12762.97</v>
      </c>
      <c r="F10" s="4">
        <v>14923.14</v>
      </c>
      <c r="G10" s="4">
        <v>14924.53</v>
      </c>
      <c r="H10" s="4">
        <v>14923.98</v>
      </c>
      <c r="I10" s="4">
        <v>8060.37</v>
      </c>
      <c r="J10" s="4">
        <f t="shared" si="1"/>
        <v>8060.37</v>
      </c>
      <c r="K10" s="1"/>
    </row>
    <row r="11">
      <c r="A11" s="2"/>
      <c r="B11" s="2" t="s">
        <v>10</v>
      </c>
      <c r="C11" s="2"/>
      <c r="D11" s="4">
        <v>10268.18</v>
      </c>
      <c r="E11" s="4">
        <v>12290.52</v>
      </c>
      <c r="F11" s="4">
        <v>14316.34</v>
      </c>
      <c r="G11" s="4">
        <v>14316.97</v>
      </c>
      <c r="H11" s="4">
        <v>14326.1385</v>
      </c>
      <c r="I11" s="4">
        <v>8481.24</v>
      </c>
      <c r="J11" s="4">
        <f t="shared" si="1"/>
        <v>8481.24</v>
      </c>
      <c r="K11" s="1"/>
    </row>
    <row r="12">
      <c r="A12" s="2"/>
      <c r="B12" s="2" t="s">
        <v>11</v>
      </c>
      <c r="C12" s="2"/>
      <c r="D12" s="4">
        <v>7810.07</v>
      </c>
      <c r="E12" s="4">
        <v>9544.07</v>
      </c>
      <c r="F12" s="4">
        <v>11311.93</v>
      </c>
      <c r="G12" s="4">
        <v>11316.39</v>
      </c>
      <c r="H12" s="4">
        <v>26139.09</v>
      </c>
      <c r="I12" s="4">
        <v>6201.46</v>
      </c>
      <c r="J12" s="4">
        <f t="shared" si="1"/>
        <v>6201.46</v>
      </c>
      <c r="K12" s="1"/>
    </row>
    <row r="13">
      <c r="A13" s="2"/>
      <c r="B13" s="2" t="s">
        <v>12</v>
      </c>
      <c r="C13" s="2"/>
      <c r="D13" s="4">
        <v>7615.52</v>
      </c>
      <c r="E13" s="4">
        <v>9215.18</v>
      </c>
      <c r="F13" s="4">
        <v>10850.53</v>
      </c>
      <c r="G13" s="4">
        <v>10867.13</v>
      </c>
      <c r="H13" s="4">
        <v>10857.1</v>
      </c>
      <c r="I13" s="4">
        <v>6134.83</v>
      </c>
      <c r="J13" s="4">
        <f t="shared" si="1"/>
        <v>6134.83</v>
      </c>
      <c r="K13" s="1"/>
    </row>
    <row r="14">
      <c r="A14" s="2"/>
      <c r="B14" s="2" t="s">
        <v>13</v>
      </c>
      <c r="C14" s="2"/>
      <c r="D14" s="4">
        <v>5753.54</v>
      </c>
      <c r="E14" s="4">
        <v>7053.88</v>
      </c>
      <c r="F14" s="4">
        <v>8363.81</v>
      </c>
      <c r="G14" s="4">
        <v>8364.71</v>
      </c>
      <c r="H14" s="4">
        <v>8364.4</v>
      </c>
      <c r="I14" s="4">
        <v>4300.96</v>
      </c>
      <c r="J14" s="4">
        <f t="shared" si="1"/>
        <v>4300.96</v>
      </c>
      <c r="K14" s="1"/>
    </row>
    <row r="15">
      <c r="A15" s="2"/>
      <c r="B15" s="2" t="s">
        <v>14</v>
      </c>
      <c r="C15" s="2"/>
      <c r="D15" s="4">
        <v>10343.38</v>
      </c>
      <c r="E15" s="4">
        <v>12297.72</v>
      </c>
      <c r="F15" s="4">
        <v>14263.7</v>
      </c>
      <c r="G15" s="4">
        <v>14266.02</v>
      </c>
      <c r="H15" s="4">
        <v>14266.09</v>
      </c>
      <c r="I15" s="4">
        <v>8737.64</v>
      </c>
      <c r="J15" s="4">
        <f t="shared" si="1"/>
        <v>8737.64</v>
      </c>
      <c r="K15" s="1"/>
    </row>
    <row r="16">
      <c r="A16" s="2"/>
      <c r="B16" s="2" t="s">
        <v>15</v>
      </c>
      <c r="C16" s="2"/>
      <c r="D16" s="4">
        <v>4324.64</v>
      </c>
      <c r="E16" s="4">
        <v>4796.98</v>
      </c>
      <c r="F16" s="4">
        <v>5269.45</v>
      </c>
      <c r="G16" s="4">
        <v>5288.3</v>
      </c>
      <c r="H16" s="4">
        <v>5285.8326</v>
      </c>
      <c r="I16" s="4">
        <v>3792.29</v>
      </c>
      <c r="J16" s="4">
        <f t="shared" si="1"/>
        <v>3792.29</v>
      </c>
      <c r="K16" s="1"/>
    </row>
    <row r="17">
      <c r="A17" s="2"/>
      <c r="B17" s="2" t="s">
        <v>16</v>
      </c>
      <c r="C17" s="2"/>
      <c r="D17" s="4">
        <v>52485.14</v>
      </c>
      <c r="E17" s="4">
        <v>100531.48</v>
      </c>
      <c r="F17" s="4">
        <v>148581.32</v>
      </c>
      <c r="G17" s="4">
        <v>148584.14</v>
      </c>
      <c r="H17" s="4">
        <v>148590.17</v>
      </c>
      <c r="I17" s="4">
        <v>4604.55</v>
      </c>
      <c r="J17" s="4">
        <f t="shared" si="1"/>
        <v>4604.55</v>
      </c>
      <c r="K17" s="1"/>
    </row>
    <row r="18">
      <c r="A18" s="2"/>
      <c r="B18" s="5" t="s">
        <v>12</v>
      </c>
      <c r="C18" s="2"/>
      <c r="D18" s="6">
        <v>174052.21</v>
      </c>
      <c r="E18" s="6">
        <v>244672.91</v>
      </c>
      <c r="F18" s="6">
        <v>315465.47</v>
      </c>
      <c r="G18" s="6">
        <v>315527.69</v>
      </c>
      <c r="H18" s="6">
        <f t="shared" ref="H18:I18" si="2">SUM(H4:H17)</f>
        <v>330377.3411</v>
      </c>
      <c r="I18" s="7">
        <f t="shared" si="2"/>
        <v>103596.15</v>
      </c>
      <c r="J18" s="4">
        <f>sum(J4:J17)</f>
        <v>103596.15</v>
      </c>
      <c r="K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>
      <c r="A20" s="1"/>
      <c r="B20" s="1" t="s">
        <v>17</v>
      </c>
      <c r="C20" s="1"/>
      <c r="D20" s="1"/>
      <c r="E20" s="1"/>
      <c r="F20" s="1"/>
      <c r="G20" s="1"/>
      <c r="H20" s="1"/>
      <c r="I20" s="1"/>
      <c r="J20" s="1"/>
      <c r="K20" s="1"/>
    </row>
    <row r="2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drawing r:id="rId1"/>
</worksheet>
</file>